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PRAXIS\34 Biofeedback\NeuroGuide\"/>
    </mc:Choice>
  </mc:AlternateContent>
  <xr:revisionPtr revIDLastSave="0" documentId="13_ncr:1_{588A7376-681E-4BCA-806F-0A2E0D7FD43D}" xr6:coauthVersionLast="47" xr6:coauthVersionMax="47" xr10:uidLastSave="{00000000-0000-0000-0000-000000000000}"/>
  <bookViews>
    <workbookView xWindow="-38510" yWindow="-10790" windowWidth="38620" windowHeight="21100" xr2:uid="{5DFC19A5-61A1-41E0-ABC5-25F112F14235}"/>
  </bookViews>
  <sheets>
    <sheet name="Fragen" sheetId="2" r:id="rId1"/>
    <sheet name="Übersicht" sheetId="1" r:id="rId2"/>
    <sheet name="Auswertung" sheetId="3" r:id="rId3"/>
    <sheet name="Definitionen" sheetId="4" r:id="rId4"/>
  </sheets>
  <definedNames>
    <definedName name="_xlnm._FilterDatabase" localSheetId="3" hidden="1">Definitionen!$A$1:$A$303</definedName>
    <definedName name="_xlnm._FilterDatabase" localSheetId="0" hidden="1">Fragen!$A$15:$B$131</definedName>
    <definedName name="_xlnm.Print_Titles" localSheetId="0">Fragen!$15:$15</definedName>
  </definedNames>
  <calcPr calcId="191029"/>
  <pivotCaches>
    <pivotCache cacheId="1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4" i="3"/>
  <c r="G4" i="3" s="1"/>
  <c r="G5" i="3" s="1"/>
  <c r="G6" i="3" s="1"/>
  <c r="G7" i="3" s="1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6" i="2"/>
  <c r="G8" i="3" l="1"/>
  <c r="G9" i="3" s="1"/>
  <c r="G10" i="3"/>
  <c r="G11" i="3" s="1"/>
  <c r="G12" i="3" s="1"/>
  <c r="G13" i="3" s="1"/>
  <c r="G14" i="3" s="1"/>
</calcChain>
</file>

<file path=xl/sharedStrings.xml><?xml version="1.0" encoding="utf-8"?>
<sst xmlns="http://schemas.openxmlformats.org/spreadsheetml/2006/main" count="707" uniqueCount="504">
  <si>
    <t>Symptom / Complaint</t>
  </si>
  <si>
    <t>Deutsche Übersetzung</t>
  </si>
  <si>
    <t>Broadmann Areale und Gehirnregionen (Hemisphäre)</t>
  </si>
  <si>
    <t>Beschreibung / Beispiele</t>
  </si>
  <si>
    <t>Addiction/Reward</t>
  </si>
  <si>
    <t>Sucht/Belohnung</t>
  </si>
  <si>
    <t>BA 11, Orbitofrontaler Kortex (beidseitig)</t>
  </si>
  <si>
    <t>Suchtverhalten, Schwierigkeiten, Belohnungen zu regulieren (z. B. Esssucht, Spielsucht)</t>
  </si>
  <si>
    <t>Anosognosia - Denial of a Problem</t>
  </si>
  <si>
    <t>Anosognosie - Leugnung eines Problems</t>
  </si>
  <si>
    <t>BA 39, Parietallappen (rechts)</t>
  </si>
  <si>
    <t>Unfähigkeit, eine Krankheit oder ein Problem zu erkennen, z. B. nach Schlaganfall</t>
  </si>
  <si>
    <t>Anxiety</t>
  </si>
  <si>
    <t>Angst</t>
  </si>
  <si>
    <t>BA 25, subgenualer anteriorer Gyrus cinguli (beidseitig)</t>
  </si>
  <si>
    <t>Generalisierte Angst, Panikattacken, exzessives Sorgen</t>
  </si>
  <si>
    <t>Ataxia</t>
  </si>
  <si>
    <t>Ataxie</t>
  </si>
  <si>
    <t>Kleinhirn (beidseitig)</t>
  </si>
  <si>
    <t>Koordinationsstörungen, Ungeschicklichkeit, Gleichgewichtsprobleme</t>
  </si>
  <si>
    <t>Attention Dorsal - Problems with Attention to Locations/Features</t>
  </si>
  <si>
    <t>Dorsale Aufmerksamkeit - Probleme mit Aufmerksamkeit auf Orte oder Merkmale</t>
  </si>
  <si>
    <t>BA 7, BA 40, Parietallappen (rechts)</t>
  </si>
  <si>
    <t>Probleme, den Blick auf Objekte im Raum zu fokussieren oder deren Position zu erfassen</t>
  </si>
  <si>
    <t>Attention Ventral - Problems with Excessive Shifting of Attention</t>
  </si>
  <si>
    <t>Ventral Aufmerksamkeit - Probleme mit exzessivem Wechsel der Aufmerksamkeit</t>
  </si>
  <si>
    <t>BA 39, BA 40, Parietallappen (links)</t>
  </si>
  <si>
    <t>Ablenkbarkeit, Schwierigkeiten, sich auf eine Sache zu konzentrieren</t>
  </si>
  <si>
    <t>Attention Emotional</t>
  </si>
  <si>
    <t>Emotionale Aufmerksamkeit</t>
  </si>
  <si>
    <t>BA 24, anteriorer Gyrus cinguli (beidseitig)</t>
  </si>
  <si>
    <t>Überempfindlichkeit gegenüber emotionalen Reizen oder emotionale Labilität</t>
  </si>
  <si>
    <t>Auditory Sequencing Problems</t>
  </si>
  <si>
    <t>Probleme mit der auditiven Sequenzierung</t>
  </si>
  <si>
    <t>BA 41, BA 42, Temporallappen (links)</t>
  </si>
  <si>
    <t>Schwierigkeiten, gesprochene Anweisungen zu folgen oder Sprachmuster zu erkennen</t>
  </si>
  <si>
    <t>Autism Spectrum Disorder</t>
  </si>
  <si>
    <t>Autismus-Spektrum-Störung</t>
  </si>
  <si>
    <t>BA 22, Temporallappen (beidseitig)</t>
  </si>
  <si>
    <t>Schwierigkeiten bei sozialer Interaktion, eingeschränkte Interessen, repetitive Verhaltensweisen</t>
  </si>
  <si>
    <t>Balance Problems</t>
  </si>
  <si>
    <t>Gleichgewichtsprobleme</t>
  </si>
  <si>
    <t>Stürze, Unsicherheit beim Gehen, Gleichgewichtsprobleme</t>
  </si>
  <si>
    <t>Blurred Vision</t>
  </si>
  <si>
    <t>Verschwommene Sicht</t>
  </si>
  <si>
    <t>BA 17, visueller Kortex (beidseitig)</t>
  </si>
  <si>
    <t>Unschärfe oder Unklarheit der visuellen Wahrnehmung</t>
  </si>
  <si>
    <t>Cerebellar Fear</t>
  </si>
  <si>
    <t>Kleinhirnangst</t>
  </si>
  <si>
    <t>Gefühl von Angst oder Schreck durch Gleichgewichts- oder Koordinationsstörungen</t>
  </si>
  <si>
    <t>Chronic Pain</t>
  </si>
  <si>
    <t>Chronische Schmerzen</t>
  </si>
  <si>
    <t>BA 3, BA 1, BA 2, somatosensorischer Kortex (beidseitig)</t>
  </si>
  <si>
    <t>Anhaltende körperliche Schmerzen ohne klare Ursache</t>
  </si>
  <si>
    <t>Compulsive Behaviors and/or Thoughts</t>
  </si>
  <si>
    <t>Zwanghaftes Verhalten und/oder Gedanken</t>
  </si>
  <si>
    <t>Wiederholte Handlungen oder Gedanken, die schwer zu kontrollieren sind (z. B. Zwangsstörungen)</t>
  </si>
  <si>
    <t>Concentration Problems</t>
  </si>
  <si>
    <t>Konzentrationsprobleme</t>
  </si>
  <si>
    <t>BA 9, BA 10, Präfrontaler Kortex (beidseitig)</t>
  </si>
  <si>
    <t>Schwierigkeiten, sich auf eine Aufgabe zu fokussieren, leicht ablenkbar</t>
  </si>
  <si>
    <t>Decreased Tactile or Skin Sensitivity</t>
  </si>
  <si>
    <t>Verminderte taktile oder Hautempfindlichkeit</t>
  </si>
  <si>
    <t>Verminderte Wahrnehmung von Berührungen, Taubheitsgefühl</t>
  </si>
  <si>
    <t>Delusional</t>
  </si>
  <si>
    <t>Wahnhaft</t>
  </si>
  <si>
    <t>BA 9, BA 46, dorsolateraler Präfrontaler Kortex (beidseitig)</t>
  </si>
  <si>
    <t>Irrationale Überzeugungen, die nicht mit der Realität übereinstimmen (z. B. Paranoia)</t>
  </si>
  <si>
    <t>Depression (Sad &amp; Blue)</t>
  </si>
  <si>
    <t>Depression (Traurig &amp; Niedergeschlagen)</t>
  </si>
  <si>
    <t>Anhaltende Traurigkeit, Verlust des Interesses an Aktivitäten, Müdigkeit</t>
  </si>
  <si>
    <t>Difficulty Comprehending Social Cues</t>
  </si>
  <si>
    <t>Schwierigkeiten beim Verstehen sozialer Signale</t>
  </si>
  <si>
    <t>BA 11, Orbitofrontaler Kortex (rechts)</t>
  </si>
  <si>
    <t>Missverständnisse bei Körpersprache, Mimik oder Tonfall anderer</t>
  </si>
  <si>
    <t>Dyscalculia - Problems Calculating</t>
  </si>
  <si>
    <t>Dyskalkulie - Probleme beim Rechnen</t>
  </si>
  <si>
    <t>BA 39, Parietallappen (links)</t>
  </si>
  <si>
    <t>Schwierigkeiten mit Mathematik, Verstehen von Zahlen und Berechnungen</t>
  </si>
  <si>
    <t>Dyslexia - Letter Reversal</t>
  </si>
  <si>
    <t>Dyslexie - Buchstabenumkehrung</t>
  </si>
  <si>
    <t>BA 37, fusiformer Gyrus (links)</t>
  </si>
  <si>
    <t>Schwierigkeiten beim Lesen, Buchstabenverwechslung (z. B. "b" und "d")</t>
  </si>
  <si>
    <t>Excessive Rumination</t>
  </si>
  <si>
    <t>Übermäßiges Grübeln</t>
  </si>
  <si>
    <t>BA 9, BA 46, Präfrontaler Kortex (beidseitig)</t>
  </si>
  <si>
    <t>Wiederholtes Nachdenken über negative Ereignisse oder Probleme</t>
  </si>
  <si>
    <t>Executive Function Problems</t>
  </si>
  <si>
    <t>Probleme mit den exekutiven Funktionen</t>
  </si>
  <si>
    <t>BA 10, Präfrontaler Kortex (beidseitig)</t>
  </si>
  <si>
    <t>Schwierigkeiten bei Planung, Organisation und Selbstkontrolle</t>
  </si>
  <si>
    <t>Face Recognition Problems</t>
  </si>
  <si>
    <t>Probleme bei der Gesichtserkennung</t>
  </si>
  <si>
    <t>BA 37, fusiformer Gyrus (rechts)</t>
  </si>
  <si>
    <t>Unfähigkeit, bekannte Gesichter zu erkennen (Prosopagnosie)</t>
  </si>
  <si>
    <t>Failure to Initiate Actions</t>
  </si>
  <si>
    <t>Versagen, Aktionen zu initiieren</t>
  </si>
  <si>
    <t>BA 6, Supplementär-motorischer Bereich (beidseitig)</t>
  </si>
  <si>
    <t>Schwierigkeiten, Aufgaben zu beginnen oder durchzuführen</t>
  </si>
  <si>
    <t>Hyperactive and/or Agitation</t>
  </si>
  <si>
    <t>Hyperaktivität und/oder Unruhe</t>
  </si>
  <si>
    <t>Übermäßige körperliche Aktivität oder emotionale Unruhe</t>
  </si>
  <si>
    <t>Impulsive Behaviors</t>
  </si>
  <si>
    <t>Impulsives Verhalten</t>
  </si>
  <si>
    <t>Spontanes Handeln ohne Rücksicht auf Konsequenzen, Risikoentscheidungen</t>
  </si>
  <si>
    <t>Insensitive to Others Emotional Expressions</t>
  </si>
  <si>
    <t>Unempfindlich gegenüber den emotionalen Ausdrücken anderer</t>
  </si>
  <si>
    <t>BA 38, Temporopolarer Kortex (rechts)</t>
  </si>
  <si>
    <t>Fehlende Reaktion auf die Emotionen anderer, z. B. Trauer oder Freude</t>
  </si>
  <si>
    <t>Insensitive to Other’s Feelings</t>
  </si>
  <si>
    <t>Unempfindlich gegenüber den Gefühlen anderer</t>
  </si>
  <si>
    <t>Schwierigkeiten, Mitgefühl oder emotionale Reaktionen auf andere zu zeigen</t>
  </si>
  <si>
    <t>Low Motivation</t>
  </si>
  <si>
    <t>Geringe Motivation</t>
  </si>
  <si>
    <t>Mangel an Interesse oder Antrieb, Aufgaben zu erledigen</t>
  </si>
  <si>
    <t>Low Threshold for Anger &amp; Loss of Control</t>
  </si>
  <si>
    <t>Niedrige Reizschwelle für Wut &amp; Kontrollverlust</t>
  </si>
  <si>
    <t>Häufige Wutausbrüche, Schwierigkeiten, die Emotionen zu kontrollieren</t>
  </si>
  <si>
    <t>Migraine Headaches</t>
  </si>
  <si>
    <t>Migräne-Kopfschmerzen</t>
  </si>
  <si>
    <t>BA 19, visueller Assoziationskortex (beidseitig)</t>
  </si>
  <si>
    <t>Starke Kopfschmerzen, oft mit visuellen Auren oder Lichtempfindlichkeit</t>
  </si>
  <si>
    <t>Mood Swings</t>
  </si>
  <si>
    <t>Stimmungsschwankungen</t>
  </si>
  <si>
    <t>Extreme und plötzliche Veränderungen der Stimmungslage</t>
  </si>
  <si>
    <t>Movement Disorders</t>
  </si>
  <si>
    <t>Bewegungsstörungen</t>
  </si>
  <si>
    <t>Basalganglien, Kleinhirn (beidseitig)</t>
  </si>
  <si>
    <t>Zittern, langsame Bewegungen, Muskelsteifheit (z. B. Parkinsonismus)</t>
  </si>
  <si>
    <t>Multi-Tasking Problems</t>
  </si>
  <si>
    <t>Probleme beim Multitasking</t>
  </si>
  <si>
    <t>Schwierigkeiten, mehrere Aufgaben gleichzeitig zu bewältigen</t>
  </si>
  <si>
    <t>Obsessive Thoughts about Self</t>
  </si>
  <si>
    <t>Zwanghafte Gedanken über sich selbst</t>
  </si>
  <si>
    <t>BA 9, Präfrontaler Kortex (beidseitig)</t>
  </si>
  <si>
    <t>Wiederholte Selbstzweifel oder negative Selbstbewertungen</t>
  </si>
  <si>
    <t>Obsessive Thoughts and/or Hyper Focused</t>
  </si>
  <si>
    <t>Zwanghafte Gedanken und/oder Hyperfokus</t>
  </si>
  <si>
    <t>Unkontrollierbare Gedanken oder übermäßige Konzentration auf ein Thema</t>
  </si>
  <si>
    <t>Oppositional Defiant Conduct</t>
  </si>
  <si>
    <t>Oppositionelles Trotzverhalten</t>
  </si>
  <si>
    <t>BA 47, ventrolateraler Präfrontaler Kortex (beidseitig)</t>
  </si>
  <si>
    <t>Widerstand gegen Autorität, häufige Wutausbrüche, absichtliches Fehlverhalten</t>
  </si>
  <si>
    <t>Orientation in Space Problems</t>
  </si>
  <si>
    <t>Probleme bei der räumlichen Orientierung</t>
  </si>
  <si>
    <t>BA 7, Parietallappen (rechts)</t>
  </si>
  <si>
    <t>Schwierigkeiten, sich räumlich zu orientieren oder Objekte in der Umgebung zu erkennen</t>
  </si>
  <si>
    <t>Parkinsonism</t>
  </si>
  <si>
    <t>Parkinsonismus</t>
  </si>
  <si>
    <t>Basalganglien, substantia nigra (beidseitig)</t>
  </si>
  <si>
    <t>Zittern, verlangsamte Bewegungen, Muskelsteifheit (typisch für Parkinson-Krankheit)</t>
  </si>
  <si>
    <t>Perception of Letters Problems</t>
  </si>
  <si>
    <t>Probleme bei der Wahrnehmung von Buchstaben</t>
  </si>
  <si>
    <t>Schwierigkeiten beim Erkennen oder Verstehen von Buchstabenformen</t>
  </si>
  <si>
    <t>Poor Judgment</t>
  </si>
  <si>
    <t>Schlechte Urteilsfähigkeit</t>
  </si>
  <si>
    <t>Fehlende Einsicht, unüberlegte Entscheidungen, oft mit negativen Konsequenzen</t>
  </si>
  <si>
    <t>Poor Skilled Motor Movements</t>
  </si>
  <si>
    <t>Schlechte motorische Fähigkeiten</t>
  </si>
  <si>
    <t>BA 4, Primärmotorischer Kortex (beidseitig)</t>
  </si>
  <si>
    <t>Schwierigkeiten bei feinmotorischen Aufgaben, z. B. Schreiben oder Werkzeuge benutzen</t>
  </si>
  <si>
    <t>Poor Social Skills</t>
  </si>
  <si>
    <t>Schlechte soziale Fähigkeiten</t>
  </si>
  <si>
    <t>Schwierigkeiten, soziale Regeln zu verstehen oder anzuwenden</t>
  </si>
  <si>
    <t>PTSD</t>
  </si>
  <si>
    <t>PTBS</t>
  </si>
  <si>
    <t>BA 32, anteriorer Gyrus cinguli (beidseitig)</t>
  </si>
  <si>
    <t>Flashbacks, Albträume, übermäßige Schreckhaftigkeit, Vermeidung traumatischer Erinnerungen</t>
  </si>
  <si>
    <t>Receptive Language Problems</t>
  </si>
  <si>
    <t>Probleme mit dem Sprachverständnis</t>
  </si>
  <si>
    <t>BA 22, Wernicke-Areal, Temporallappen (links)</t>
  </si>
  <si>
    <t>Schwierigkeiten beim Verstehen gesprochener Sprache, Missverständnisse</t>
  </si>
  <si>
    <t>Recognizing Objects by Touch Problems</t>
  </si>
  <si>
    <t>Probleme beim Erkennen von Objekten durch Berührung</t>
  </si>
  <si>
    <t>BA 40, Parietallappen (rechts)</t>
  </si>
  <si>
    <t>Schwierigkeiten, Objekte allein durch Tasten zu identifizieren</t>
  </si>
  <si>
    <t>Self-Esteem Problems</t>
  </si>
  <si>
    <t>Selbstwertprobleme</t>
  </si>
  <si>
    <t>Geringes Selbstwertgefühl, negative Selbstwahrnehmung</t>
  </si>
  <si>
    <t>Sequential Planning Problems</t>
  </si>
  <si>
    <t>Probleme mit der sequentiellen Planung</t>
  </si>
  <si>
    <t>BA 46, dorsolateraler Präfrontaler Kortex (beidseitig)</t>
  </si>
  <si>
    <t>Schwierigkeiten, Schritte zur Erreichung eines Ziels in logischer Reihenfolge zu planen</t>
  </si>
  <si>
    <t>Short-Term Memory Problems</t>
  </si>
  <si>
    <t>Kurzzeitgedächtnisprobleme</t>
  </si>
  <si>
    <t>Schwierigkeiten, sich an kürzlich erworbene Informationen zu erinnern</t>
  </si>
  <si>
    <t>Slow Reader</t>
  </si>
  <si>
    <t>Langsamer Leser</t>
  </si>
  <si>
    <t>Langsame Lesegeschwindigkeit, Schwierigkeiten, Texte zu verstehen</t>
  </si>
  <si>
    <t>Slowness of Thought - Easily Confused</t>
  </si>
  <si>
    <t>Langsame Gedanken - leicht verwirrt</t>
  </si>
  <si>
    <t>Langsame Denkprozesse, Schwierigkeiten, neue Informationen schnell zu verarbeiten</t>
  </si>
  <si>
    <t>Spatial Perception Problems</t>
  </si>
  <si>
    <t>Probleme bei der räumlichen Wahrnehmung</t>
  </si>
  <si>
    <t>Schwierigkeiten, räumliche Beziehungen zwischen Objekten zu erkennen</t>
  </si>
  <si>
    <t>Speech Articulation Problems</t>
  </si>
  <si>
    <t>Probleme mit der Sprachartikulation</t>
  </si>
  <si>
    <t>BA 44, Broca-Areal, Frontallappen (links)</t>
  </si>
  <si>
    <t>Schwierigkeiten bei der Aussprache von Wörtern, z. B. Stottern oder Lispeln</t>
  </si>
  <si>
    <t>Substance Abuse</t>
  </si>
  <si>
    <t>Substanzmissbrauch</t>
  </si>
  <si>
    <t>Zwang zum Konsum von Alkohol, Drogen oder anderen Suchtmitteln</t>
  </si>
  <si>
    <t>Symptoms of Fibromyalgia</t>
  </si>
  <si>
    <t>Symptome der Fibromyalgie</t>
  </si>
  <si>
    <t>Anhaltende Schmerzen in Muskeln und Gelenken, Müdigkeit, Schlafstörungen</t>
  </si>
  <si>
    <t>Tinnitus</t>
  </si>
  <si>
    <t>BA 41, BA 42, Temporallappen (beidseitig)</t>
  </si>
  <si>
    <t>Klingeln oder Brummen in den Ohren, oft chronisch und störend</t>
  </si>
  <si>
    <t>Word Finding Problems</t>
  </si>
  <si>
    <t>Wortfindungsstörungen</t>
  </si>
  <si>
    <t>BA 22, Temporallappen (links)</t>
  </si>
  <si>
    <t>Schwierigkeiten, die richtigen Worte im Gespräch zu finden oder zu benutzen</t>
  </si>
  <si>
    <t>Erklärung:</t>
  </si>
  <si>
    <t>1 = trifft kaum zu</t>
  </si>
  <si>
    <t>2 = trifft teilweise zu</t>
  </si>
  <si>
    <t>3 = trifft mäßig zu</t>
  </si>
  <si>
    <t>4 = trifft ziemlich zu</t>
  </si>
  <si>
    <t>Beantworten Sie die Fragen möglichst ehrlich, damit Ihre Einschätzung eine genaue Grundlage für eventuelle weitere Schritte bietet.</t>
  </si>
  <si>
    <t>Symptom</t>
  </si>
  <si>
    <t>Fragen</t>
  </si>
  <si>
    <t>Attention Dorsal</t>
  </si>
  <si>
    <t>Attention Ventral</t>
  </si>
  <si>
    <t>Decreased Tactile Sensitivity</t>
  </si>
  <si>
    <t>Haben Sie das Gefühl, dass Sie regelmäßig auf der Suche nach Belohnungen oder Dopamin-"Kicks" sind?</t>
  </si>
  <si>
    <t>Leugnen Sie, dass Sie ein gesundheitliches oder psychisches Problem haben, auch wenn andere Sie darauf hinweisen?</t>
  </si>
  <si>
    <t>Fühlen Sie sich oft angespannt, besorgt oder ängstlich?</t>
  </si>
  <si>
    <t>Fühlen Sie sich häufig unkoordiniert oder haben Probleme, das Gleichgewicht zu halten?</t>
  </si>
  <si>
    <t>Fällt es Ihnen schwer, sich auf die Position von Objekten im Raum zu konzentrieren?</t>
  </si>
  <si>
    <t>Fällt es Ihnen schwer, sich über längere Zeit auf eine Sache zu konzentrieren?</t>
  </si>
  <si>
    <t>Sind Sie leicht von emotionalen Reizen abgelenkt?</t>
  </si>
  <si>
    <t>Haben Sie Schwierigkeiten, sich an gesprochene Anweisungen in der richtigen Reihenfolge zu erinnern?</t>
  </si>
  <si>
    <t>Haben Sie Schwierigkeiten, soziale Situationen zu verstehen oder darauf zu reagieren?</t>
  </si>
  <si>
    <t>Fühlen Sie sich häufig unsicher oder verlieren das Gleichgewicht?</t>
  </si>
  <si>
    <t>Haben Sie oft verschwommene Sicht oder Probleme, Dinge klar zu erkennen?</t>
  </si>
  <si>
    <t>Fühlen Sie sich ängstlich oder panisch, wenn Sie Bewegungen ausführen müssen?</t>
  </si>
  <si>
    <t>Haben Sie oft anhaltende Schmerzen, die länger als erwartet andauern?</t>
  </si>
  <si>
    <t>Haben Sie den Drang, bestimmte Verhaltensweisen immer wieder auszuführen, selbst wenn sie unnötig sind?</t>
  </si>
  <si>
    <t>Fällt es Ihnen schwer, sich über längere Zeit auf eine Aufgabe zu konzentrieren?</t>
  </si>
  <si>
    <t>Haben Sie das Gefühl, dass Ihre Haut weniger empfindlich auf Berührungen reagiert als früher?</t>
  </si>
  <si>
    <t>Haben Sie Überzeugungen oder Gedanken, die andere für irrational halten?</t>
  </si>
  <si>
    <t>Fühlen Sie sich oft traurig, niedergeschlagen oder hoffnungslos?</t>
  </si>
  <si>
    <t>Fällt es Ihnen schwer, nonverbale Hinweise wie Gesichtsausdrücke oder Körpersprache zu deuten?</t>
  </si>
  <si>
    <t>Fällt es Ihnen schwer, einfache Berechnungen durchzuführen?</t>
  </si>
  <si>
    <t>Verwechseln Sie Buchstaben, während Sie lesen oder schreiben (z. B. "b" und "d")?</t>
  </si>
  <si>
    <t>Grübeln Sie häufig über negative Ereignisse oder Gedanken nach?</t>
  </si>
  <si>
    <t>Haben Sie Schwierigkeiten, Aufgaben zu planen und in logischer Reihenfolge durchzuführen?</t>
  </si>
  <si>
    <t>Haben Sie Schwierigkeiten, Gesichter von Personen wiederzuerkennen?</t>
  </si>
  <si>
    <t>Fällt es Ihnen schwer, Aktivitäten oder Aufgaben zu beginnen, auch wenn Sie wissen, dass sie wichtig sind?</t>
  </si>
  <si>
    <t>Fühlen Sie sich oft rastlos oder haben den Drang, ständig aktiv zu sein?</t>
  </si>
  <si>
    <t>Handeln Sie manchmal spontan, ohne über die Konsequenzen nachzudenken?</t>
  </si>
  <si>
    <t>Haben Sie Schwierigkeiten, die Emotionen anderer Menschen anhand ihrer Mimik oder Körpersprache zu erkennen?</t>
  </si>
  <si>
    <t>Fällt es Ihnen schwer, Mitgefühl oder Empathie für andere zu empfinden?</t>
  </si>
  <si>
    <t>Fühlen Sie sich oft unmotiviert oder haben Schwierigkeiten, sich zu alltäglichen Aufgaben aufzuraffen?</t>
  </si>
  <si>
    <t>Werden Sie schnell wütend oder verlieren die Beherrschung in stressigen Situationen?</t>
  </si>
  <si>
    <t>Haben Sie häufig Migräneanfälle oder starke Kopfschmerzen?</t>
  </si>
  <si>
    <t>Erleben Sie häufig extreme Stimmungsschwankungen im Laufe des Tages?</t>
  </si>
  <si>
    <t>Haben Sie Schwierigkeiten, normale Bewegungen auszuführen, wie Gehen oder Greifen?</t>
  </si>
  <si>
    <t>Fällt es Ihnen schwer, mehrere Aufgaben gleichzeitig zu bewältigen?</t>
  </si>
  <si>
    <t>Denken Sie häufig über Ihre eigenen Schwächen oder Mängel nach?</t>
  </si>
  <si>
    <t>Fällt es Ihnen schwer, obsessive Gedanken loszulassen oder den Fokus zu wechseln?</t>
  </si>
  <si>
    <t>Widersetzen Sie sich oft Autoritätspersonen oder brechen Regeln?</t>
  </si>
  <si>
    <t>Haben Sie Schwierigkeiten, sich in neuen Umgebungen zu orientieren?</t>
  </si>
  <si>
    <t>Haben Sie Zittern, Muskelsteifheit oder verlangsamte Bewegungen?</t>
  </si>
  <si>
    <t>Haben Sie Schwierigkeiten, Buchstabenformen zu erkennen?</t>
  </si>
  <si>
    <t>Treffen Sie manchmal impulsive Entscheidungen, die später problematisch sind?</t>
  </si>
  <si>
    <t>Haben Sie Schwierigkeiten bei feinmotorischen Aufgaben wie Schreiben oder dem Gebrauch von Werkzeugen?</t>
  </si>
  <si>
    <t>Haben Sie Schwierigkeiten, in sozialen Situationen angemessen zu reagieren?</t>
  </si>
  <si>
    <t>Erleben Sie Flashbacks oder Albträume von traumatischen Ereignissen?</t>
  </si>
  <si>
    <t>Fällt es Ihnen schwer, gesprochene Anweisungen zu verstehen?</t>
  </si>
  <si>
    <t>Haben Sie Schwierigkeiten, Objekte nur durch Tasten zu identifizieren?</t>
  </si>
  <si>
    <t>Fühlen Sie sich oft wertlos oder haben ein geringes Selbstwertgefühl?</t>
  </si>
  <si>
    <t>Haben Sie Schwierigkeiten, Aufgaben in logischer Reihenfolge zu planen?</t>
  </si>
  <si>
    <t>Haben Sie Schwierigkeiten, sich an kürzlich erworbene Informationen zu erinnern?</t>
  </si>
  <si>
    <t>Lesen Sie langsamer als andere und haben Schwierigkeiten, Texte zu verstehen?</t>
  </si>
  <si>
    <t>Fühlen Sie sich oft überfordert oder verwirrt, wenn neue Informationen auf Sie zukommen?</t>
  </si>
  <si>
    <t>Haben Sie Schwierigkeiten, räumliche Beziehungen zwischen Objekten zu erkennen?</t>
  </si>
  <si>
    <t>Haben Sie Schwierigkeiten, Wörter klar und deutlich auszusprechen?</t>
  </si>
  <si>
    <t>Haben Sie Schwierigkeiten, den Konsum von Substanzen (Alkohol, Drogen) zu kontrollieren?</t>
  </si>
  <si>
    <t>Leiden Sie an anhaltenden Muskelschmerzen oder allgemeiner körperlicher Erschöpfung?</t>
  </si>
  <si>
    <t>Hören Sie häufig ein Klingeln oder Summen in Ihren Ohren, ohne äußere Geräusche?</t>
  </si>
  <si>
    <t>Haben Sie Schwierigkeiten, im Gespräch die richtigen Worte zu finden?</t>
  </si>
  <si>
    <t>Haben Sie Schwierigkeiten, ein Verhalten oder eine Substanz, die Ihnen Freude bereitet, zu kontrollieren?</t>
  </si>
  <si>
    <t>Finden Sie es schwer, Schwächen oder Schwierigkeiten zuzugeben, selbst wenn sie offensichtlich sind?</t>
  </si>
  <si>
    <t>Haben Sie Schwierigkeiten, sich zu entspannen oder Sorgen loszulassen?</t>
  </si>
  <si>
    <t>Haben Sie Schwierigkeiten, Bewegungen präzise und kontrolliert auszuführen?</t>
  </si>
  <si>
    <t>Verlieren Sie schnell den Überblick, wo sich Dinge um Sie herum befinden?</t>
  </si>
  <si>
    <t>Wechseln Sie oft unwillkürlich Ihre Aufmerksamkeit zwischen verschiedenen Dingen?</t>
  </si>
  <si>
    <t>Reagieren Sie emotional intensiver auf alltägliche Ereignisse?</t>
  </si>
  <si>
    <t>Fällt es Ihnen schwer, Klänge oder gesprochene Sprache in der richtigen Reihenfolge zu verarbeiten?</t>
  </si>
  <si>
    <t>Haben Sie Schwierigkeiten, in Situationen, die Balance erfordern, stabil zu bleiben?</t>
  </si>
  <si>
    <t>Müssen Sie häufig blinzeln oder die Augen anstrengen, um Dinge klar zu sehen?</t>
  </si>
  <si>
    <t>Haben Sie Schwierigkeiten, alltägliche Bewegungen auszuführen, weil sie Ihnen Angst machen?</t>
  </si>
  <si>
    <t>Beeinträchtigen Ihre Schmerzen Ihre Fähigkeit, alltägliche Aufgaben zu erledigen?</t>
  </si>
  <si>
    <t>Kreisen Ihre Gedanken häufig um bestimmte Themen oder Aktivitäten, ohne dass Sie diese stoppen können?</t>
  </si>
  <si>
    <t>Werden Sie leicht von Ihrer Arbeit oder anderen Aktivitäten abgelenkt?</t>
  </si>
  <si>
    <t>Bemerken Sie Berührungen oder taktile Reize manchmal nicht?</t>
  </si>
  <si>
    <t>Fühlen Sie sich manchmal verfolgt oder glauben Dinge, die nicht mit der Realität übereinstimmen?</t>
  </si>
  <si>
    <t>Haben Sie Schwierigkeiten, Freude an Aktivitäten zu finden, die Ihnen früher Spaß gemacht haben?</t>
  </si>
  <si>
    <t>Missverstehen Sie häufig den Tonfall oder die Emotionen anderer?</t>
  </si>
  <si>
    <t>Verwechseln Sie häufig Zahlen oder haben Schwierigkeiten mit Mathematik?</t>
  </si>
  <si>
    <t>Haben Sie Schwierigkeiten, Wörter richtig zu lesen, ohne sie umzustellen?</t>
  </si>
  <si>
    <t>Fällt es Ihnen schwer, Ihre Gedanken über bestimmte Probleme oder Sorgen loszulassen?</t>
  </si>
  <si>
    <t>Fällt es Ihnen schwer, Ihre Zeit gut zu organisieren und Prioritäten zu setzen?</t>
  </si>
  <si>
    <t>Verwechseln Sie manchmal Menschen, die Sie eigentlich kennen sollten?</t>
  </si>
  <si>
    <t>Haben Sie Schwierigkeiten, sich zu motivieren, neue Aufgaben zu starten?</t>
  </si>
  <si>
    <t>Können Sie sich nur schwer entspannen, weil Sie sich innerlich angespannt fühlen?</t>
  </si>
  <si>
    <t>Haben Sie Schwierigkeiten, Ihre Impulse zu kontrollieren, wenn Sie wütend oder gestresst sind?</t>
  </si>
  <si>
    <t>Fällt es Ihnen schwer, emotional auf andere zu reagieren, auch wenn sie offensichtlich traurig oder glücklich sind?</t>
  </si>
  <si>
    <t>Reagieren Sie oft unemotional oder gleichgültig auf die Gefühle anderer?</t>
  </si>
  <si>
    <t>Lassen Sie häufig Projekte oder Aufgaben unvollständig, weil Ihnen die Motivation fehlt?</t>
  </si>
  <si>
    <t>Fällt es Ihnen schwer, Ihre Wut zu kontrollieren, wenn Sie sich aufregen?</t>
  </si>
  <si>
    <t>Beeinträchtigen Migräne oder Kopfschmerzen Ihre täglichen Aktivitäten?</t>
  </si>
  <si>
    <t>Fühlen Sie sich manchmal plötzlich traurig oder wütend, ohne ersichtlichen Grund?</t>
  </si>
  <si>
    <t>Zittern oder steifen Ihre Muskeln oft, was Ihre Bewegungsfähigkeit einschränkt?</t>
  </si>
  <si>
    <t>Verlieren Sie leicht den Überblick, wenn Sie verschiedene Aufgaben auf einmal angehen?</t>
  </si>
  <si>
    <t>Kreisen Ihre Gedanken oft um negative Selbstbewertungen?</t>
  </si>
  <si>
    <t>Konzentrieren Sie sich manchmal so stark auf ein Thema, dass Sie alles andere vergessen?</t>
  </si>
  <si>
    <t>Reagieren Sie häufig mit Wut oder Trotz, wenn Ihnen etwas nicht passt?</t>
  </si>
  <si>
    <t>Verlieren Sie oft das Gefühl, wo Sie sich im Raum befinden?</t>
  </si>
  <si>
    <t>Beeinträchtigen diese Symptome Ihre Fähigkeit, normale Aktivitäten auszuführen?</t>
  </si>
  <si>
    <t>Verwechseln Sie häufig Buchstaben beim Lesen oder Schreiben?</t>
  </si>
  <si>
    <t>Haben Sie Schwierigkeiten, die langfristigen Konsequenzen Ihrer Entscheidungen abzuschätzen?</t>
  </si>
  <si>
    <t>Fühlen Sie sich bei Bewegungen ungeschickt oder unkoordiniert?</t>
  </si>
  <si>
    <t>Missverstehen Sie oft die Absichten oder Gefühle anderer in sozialen Interaktionen?</t>
  </si>
  <si>
    <t>Vermeiden Sie Orte oder Situationen, die Sie an ein traumatisches Erlebnis erinnern?</t>
  </si>
  <si>
    <t>Missverstehen Sie oft die Bedeutung von Gesprächen oder Wörtern, die an Sie gerichtet sind?</t>
  </si>
  <si>
    <t>Fällt es Ihnen schwer, Unterschiede in der Beschaffenheit oder Form von Gegenständen zu erkennen?</t>
  </si>
  <si>
    <t>Glauben Sie häufig, dass Sie weniger fähig sind als andere Menschen?</t>
  </si>
  <si>
    <t>Fühlen Sie sich überfordert, wenn Sie mehrere Schritte zur Erledigung einer Aufgabe planen müssen?</t>
  </si>
  <si>
    <t>Vergessen Sie häufig Namen, Telefonnummern oder Termine kurz nach dem Erhalt?</t>
  </si>
  <si>
    <t>Müssen Sie häufig Sätze oder Absätze neu lesen, um sie vollständig zu verstehen?</t>
  </si>
  <si>
    <t>Brauchen Sie länger, um Aufgaben zu erledigen, die schnelle Entscheidungen erfordern?</t>
  </si>
  <si>
    <t>Fällt es Ihnen schwer, Entfernungen oder Größenverhältnisse im Raum richtig einzuschätzen?</t>
  </si>
  <si>
    <t>Verstehen andere Menschen Ihre gesprochene Sprache oft falsch?</t>
  </si>
  <si>
    <t>Fühlen Sie sich von Substanzen abhängig, um emotional oder körperlich besser zu funktionieren?</t>
  </si>
  <si>
    <t>Beeinflussen Schmerzen Ihre täglichen Aktivitäten und Ihren Schlaf?</t>
  </si>
  <si>
    <t>Beeinträchtigt dieses Klingeln oder Summen Ihr Gehör oder Ihre Konzentration?</t>
  </si>
  <si>
    <t>Pausieren Sie oft mitten im Satz, weil Ihnen die passenden Worte fehlen?</t>
  </si>
  <si>
    <t>0 = trifft gar nicht zu</t>
  </si>
  <si>
    <t>Wichtung</t>
  </si>
  <si>
    <t>Zeilenbeschriftungen</t>
  </si>
  <si>
    <t>Gesamtergebnis</t>
  </si>
  <si>
    <t>Summe von Wichtung</t>
  </si>
  <si>
    <t>Symptoms of Attention Emotional - Problems with Emotional Regulation and Attention</t>
  </si>
  <si>
    <r>
      <t>Emotional attention</t>
    </r>
    <r>
      <rPr>
        <sz val="11"/>
        <color theme="1"/>
        <rFont val="Aptos Narrow"/>
        <family val="2"/>
        <scheme val="minor"/>
      </rPr>
      <t xml:space="preserve"> refers to the brain's ability to </t>
    </r>
    <r>
      <rPr>
        <b/>
        <sz val="11"/>
        <color theme="1"/>
        <rFont val="Aptos Narrow"/>
        <family val="2"/>
        <scheme val="minor"/>
      </rPr>
      <t>process, prioritize, and respond</t>
    </r>
    <r>
      <rPr>
        <sz val="11"/>
        <color theme="1"/>
        <rFont val="Aptos Narrow"/>
        <family val="2"/>
        <scheme val="minor"/>
      </rPr>
      <t xml:space="preserve"> to emotionally salient stimuli. Problems with </t>
    </r>
    <r>
      <rPr>
        <b/>
        <sz val="11"/>
        <color theme="1"/>
        <rFont val="Aptos Narrow"/>
        <family val="2"/>
        <scheme val="minor"/>
      </rPr>
      <t>attention emotional</t>
    </r>
    <r>
      <rPr>
        <sz val="11"/>
        <color theme="1"/>
        <rFont val="Aptos Narrow"/>
        <family val="2"/>
        <scheme val="minor"/>
      </rPr>
      <t xml:space="preserve"> occur when there are difficulties in </t>
    </r>
    <r>
      <rPr>
        <b/>
        <sz val="11"/>
        <color theme="1"/>
        <rFont val="Aptos Narrow"/>
        <family val="2"/>
        <scheme val="minor"/>
      </rPr>
      <t>processing emotional information</t>
    </r>
    <r>
      <rPr>
        <sz val="11"/>
        <color theme="1"/>
        <rFont val="Aptos Narrow"/>
        <family val="2"/>
        <scheme val="minor"/>
      </rPr>
      <t xml:space="preserve"> or when emotional stimuli overly </t>
    </r>
    <r>
      <rPr>
        <b/>
        <sz val="11"/>
        <color theme="1"/>
        <rFont val="Aptos Narrow"/>
        <family val="2"/>
        <scheme val="minor"/>
      </rPr>
      <t>disrupt cognitive focus</t>
    </r>
    <r>
      <rPr>
        <sz val="11"/>
        <color theme="1"/>
        <rFont val="Aptos Narrow"/>
        <family val="2"/>
        <scheme val="minor"/>
      </rPr>
      <t>. These symptoms include:</t>
    </r>
  </si>
  <si>
    <t>1. Emotional Reactivity:</t>
  </si>
  <si>
    <r>
      <t xml:space="preserve">Heightened </t>
    </r>
    <r>
      <rPr>
        <b/>
        <sz val="11"/>
        <color theme="1"/>
        <rFont val="Aptos Narrow"/>
        <family val="2"/>
        <scheme val="minor"/>
      </rPr>
      <t>emotional responses</t>
    </r>
    <r>
      <rPr>
        <sz val="11"/>
        <color theme="1"/>
        <rFont val="Aptos Narrow"/>
        <family val="2"/>
        <scheme val="minor"/>
      </rPr>
      <t xml:space="preserve"> to stimuli, such as overreacting to minor emotional cues (e.g., facial expressions, tone of voice).</t>
    </r>
  </si>
  <si>
    <t>Difficulty regulating emotional responses, leading to frequent and intense mood swings.</t>
  </si>
  <si>
    <t>2. Difficulty Ignoring Emotional Distractors:</t>
  </si>
  <si>
    <t>Trouble focusing on tasks due to the inability to ignore emotional distractions.</t>
  </si>
  <si>
    <t>Emotional stimuli, such as stress or anxiety, take over the individual's attention, making it difficult to stay focused on non-emotional tasks.</t>
  </si>
  <si>
    <t>3. Impaired Emotional Processing:</t>
  </si>
  <si>
    <t>Problems with accurately interpreting emotional cues, such as facial expressions or social signals.</t>
  </si>
  <si>
    <t>This can lead to inappropriate or exaggerated emotional responses in social interactions.</t>
  </si>
  <si>
    <t>4. Intrusive Emotional Thoughts:</t>
  </si>
  <si>
    <r>
      <t xml:space="preserve">Recurrent, intrusive emotional thoughts that </t>
    </r>
    <r>
      <rPr>
        <b/>
        <sz val="11"/>
        <color theme="1"/>
        <rFont val="Aptos Narrow"/>
        <family val="2"/>
        <scheme val="minor"/>
      </rPr>
      <t>interrupt</t>
    </r>
    <r>
      <rPr>
        <sz val="11"/>
        <color theme="1"/>
        <rFont val="Aptos Narrow"/>
        <family val="2"/>
        <scheme val="minor"/>
      </rPr>
      <t xml:space="preserve"> cognitive processes, causing difficulty maintaining attention on tasks.</t>
    </r>
  </si>
  <si>
    <t>Individuals may have persistent worries or fears that disrupt their ability to concentrate.</t>
  </si>
  <si>
    <t>5. Emotional Valence Bias:</t>
  </si>
  <si>
    <r>
      <t xml:space="preserve">A tendency to focus more on negative emotional stimuli, such as threats or criticism, leading to </t>
    </r>
    <r>
      <rPr>
        <b/>
        <sz val="11"/>
        <color theme="1"/>
        <rFont val="Aptos Narrow"/>
        <family val="2"/>
        <scheme val="minor"/>
      </rPr>
      <t>heightened anxiety</t>
    </r>
    <r>
      <rPr>
        <sz val="11"/>
        <color theme="1"/>
        <rFont val="Aptos Narrow"/>
        <family val="2"/>
        <scheme val="minor"/>
      </rPr>
      <t xml:space="preserve"> or stress.</t>
    </r>
  </si>
  <si>
    <t>This bias can impair decision-making and focus by prioritizing negative emotions over rational thought.</t>
  </si>
  <si>
    <t>Brodmann Areas Involved in Emotional Attention</t>
  </si>
  <si>
    <r>
      <t xml:space="preserve">Several </t>
    </r>
    <r>
      <rPr>
        <b/>
        <sz val="11"/>
        <color theme="1"/>
        <rFont val="Aptos Narrow"/>
        <family val="2"/>
        <scheme val="minor"/>
      </rPr>
      <t>Brodmann areas</t>
    </r>
    <r>
      <rPr>
        <sz val="11"/>
        <color theme="1"/>
        <rFont val="Aptos Narrow"/>
        <family val="2"/>
        <scheme val="minor"/>
      </rPr>
      <t xml:space="preserve"> are involved in the </t>
    </r>
    <r>
      <rPr>
        <b/>
        <sz val="11"/>
        <color theme="1"/>
        <rFont val="Aptos Narrow"/>
        <family val="2"/>
        <scheme val="minor"/>
      </rPr>
      <t>processing of emotional information</t>
    </r>
    <r>
      <rPr>
        <sz val="11"/>
        <color theme="1"/>
        <rFont val="Aptos Narrow"/>
        <family val="2"/>
        <scheme val="minor"/>
      </rPr>
      <t xml:space="preserve"> and regulating the influence of emotions on attention. These areas work within broader neural networks that help the brain process and prioritize emotional stimuli:</t>
    </r>
  </si>
  <si>
    <t>1. Brodmann Area 24 (Anterior Cingulate Cortex - ACC):</t>
  </si>
  <si>
    <r>
      <t xml:space="preserve">Located in the </t>
    </r>
    <r>
      <rPr>
        <b/>
        <sz val="11"/>
        <color theme="1"/>
        <rFont val="Aptos Narrow"/>
        <family val="2"/>
        <scheme val="minor"/>
      </rPr>
      <t>medial prefrontal cortex</t>
    </r>
    <r>
      <rPr>
        <sz val="11"/>
        <color theme="1"/>
        <rFont val="Aptos Narrow"/>
        <family val="2"/>
        <scheme val="minor"/>
      </rPr>
      <t xml:space="preserve">, the </t>
    </r>
    <r>
      <rPr>
        <b/>
        <sz val="11"/>
        <color theme="1"/>
        <rFont val="Aptos Narrow"/>
        <family val="2"/>
        <scheme val="minor"/>
      </rPr>
      <t>anterior cingulate cortex (ACC)</t>
    </r>
    <r>
      <rPr>
        <sz val="11"/>
        <color theme="1"/>
        <rFont val="Aptos Narrow"/>
        <family val="2"/>
        <scheme val="minor"/>
      </rPr>
      <t xml:space="preserve"> plays a central role in </t>
    </r>
    <r>
      <rPr>
        <b/>
        <sz val="11"/>
        <color theme="1"/>
        <rFont val="Aptos Narrow"/>
        <family val="2"/>
        <scheme val="minor"/>
      </rPr>
      <t>emotion regulation</t>
    </r>
    <r>
      <rPr>
        <sz val="11"/>
        <color theme="1"/>
        <rFont val="Aptos Narrow"/>
        <family val="2"/>
        <scheme val="minor"/>
      </rPr>
      <t xml:space="preserve">, </t>
    </r>
    <r>
      <rPr>
        <b/>
        <sz val="11"/>
        <color theme="1"/>
        <rFont val="Aptos Narrow"/>
        <family val="2"/>
        <scheme val="minor"/>
      </rPr>
      <t>conflict monitoring</t>
    </r>
    <r>
      <rPr>
        <sz val="11"/>
        <color theme="1"/>
        <rFont val="Aptos Narrow"/>
        <family val="2"/>
        <scheme val="minor"/>
      </rPr>
      <t xml:space="preserve">, and </t>
    </r>
    <r>
      <rPr>
        <b/>
        <sz val="11"/>
        <color theme="1"/>
        <rFont val="Aptos Narrow"/>
        <family val="2"/>
        <scheme val="minor"/>
      </rPr>
      <t>attention control</t>
    </r>
    <r>
      <rPr>
        <sz val="11"/>
        <color theme="1"/>
        <rFont val="Aptos Narrow"/>
        <family val="2"/>
        <scheme val="minor"/>
      </rPr>
      <t>.</t>
    </r>
  </si>
  <si>
    <r>
      <t xml:space="preserve">It is responsible for managing emotional responses and helping to regulate emotional interference in cognitive tasks. Dysfunction in the ACC can result in </t>
    </r>
    <r>
      <rPr>
        <b/>
        <sz val="11"/>
        <color theme="1"/>
        <rFont val="Aptos Narrow"/>
        <family val="2"/>
        <scheme val="minor"/>
      </rPr>
      <t>increased emotional interference</t>
    </r>
    <r>
      <rPr>
        <sz val="11"/>
        <color theme="1"/>
        <rFont val="Aptos Narrow"/>
        <family val="2"/>
        <scheme val="minor"/>
      </rPr>
      <t>, causing difficulty in focusing on tasks due to emotional distractions.</t>
    </r>
  </si>
  <si>
    <r>
      <t xml:space="preserve">Individuals with damage or dysfunction in BA24 may exhibit </t>
    </r>
    <r>
      <rPr>
        <b/>
        <sz val="11"/>
        <color theme="1"/>
        <rFont val="Aptos Narrow"/>
        <family val="2"/>
        <scheme val="minor"/>
      </rPr>
      <t>emotional lability</t>
    </r>
    <r>
      <rPr>
        <sz val="11"/>
        <color theme="1"/>
        <rFont val="Aptos Narrow"/>
        <family val="2"/>
        <scheme val="minor"/>
      </rPr>
      <t xml:space="preserve">, where they are easily overwhelmed by emotions, leading to </t>
    </r>
    <r>
      <rPr>
        <b/>
        <sz val="11"/>
        <color theme="1"/>
        <rFont val="Aptos Narrow"/>
        <family val="2"/>
        <scheme val="minor"/>
      </rPr>
      <t>poor attention regulation</t>
    </r>
    <r>
      <rPr>
        <sz val="11"/>
        <color theme="1"/>
        <rFont val="Aptos Narrow"/>
        <family val="2"/>
        <scheme val="minor"/>
      </rPr>
      <t>.</t>
    </r>
  </si>
  <si>
    <t>2. Brodmann Area 25 (Subgenual Cortex):</t>
  </si>
  <si>
    <r>
      <t>BA25</t>
    </r>
    <r>
      <rPr>
        <sz val="11"/>
        <color theme="1"/>
        <rFont val="Aptos Narrow"/>
        <family val="2"/>
        <scheme val="minor"/>
      </rPr>
      <t xml:space="preserve"> is located in the </t>
    </r>
    <r>
      <rPr>
        <b/>
        <sz val="11"/>
        <color theme="1"/>
        <rFont val="Aptos Narrow"/>
        <family val="2"/>
        <scheme val="minor"/>
      </rPr>
      <t>ventromedial prefrontal cortex (vmPFC)</t>
    </r>
    <r>
      <rPr>
        <sz val="11"/>
        <color theme="1"/>
        <rFont val="Aptos Narrow"/>
        <family val="2"/>
        <scheme val="minor"/>
      </rPr>
      <t xml:space="preserve"> and is involved in </t>
    </r>
    <r>
      <rPr>
        <b/>
        <sz val="11"/>
        <color theme="1"/>
        <rFont val="Aptos Narrow"/>
        <family val="2"/>
        <scheme val="minor"/>
      </rPr>
      <t>processing negative emotions</t>
    </r>
    <r>
      <rPr>
        <sz val="11"/>
        <color theme="1"/>
        <rFont val="Aptos Narrow"/>
        <family val="2"/>
        <scheme val="minor"/>
      </rPr>
      <t>, such as sadness or fear.</t>
    </r>
  </si>
  <si>
    <r>
      <t xml:space="preserve">This area plays a role in </t>
    </r>
    <r>
      <rPr>
        <b/>
        <sz val="11"/>
        <color theme="1"/>
        <rFont val="Aptos Narrow"/>
        <family val="2"/>
        <scheme val="minor"/>
      </rPr>
      <t>mood regulation</t>
    </r>
    <r>
      <rPr>
        <sz val="11"/>
        <color theme="1"/>
        <rFont val="Aptos Narrow"/>
        <family val="2"/>
        <scheme val="minor"/>
      </rPr>
      <t xml:space="preserve"> and is often implicated in mood disorders, such as depression. When overactive, it can lead to </t>
    </r>
    <r>
      <rPr>
        <b/>
        <sz val="11"/>
        <color theme="1"/>
        <rFont val="Aptos Narrow"/>
        <family val="2"/>
        <scheme val="minor"/>
      </rPr>
      <t>overly negative emotional bias</t>
    </r>
    <r>
      <rPr>
        <sz val="11"/>
        <color theme="1"/>
        <rFont val="Aptos Narrow"/>
        <family val="2"/>
        <scheme val="minor"/>
      </rPr>
      <t>, making it harder for individuals to filter out emotional distractions and maintain cognitive focus.</t>
    </r>
  </si>
  <si>
    <r>
      <t xml:space="preserve">Problems in this area are associated with </t>
    </r>
    <r>
      <rPr>
        <b/>
        <sz val="11"/>
        <color theme="1"/>
        <rFont val="Aptos Narrow"/>
        <family val="2"/>
        <scheme val="minor"/>
      </rPr>
      <t>rumination</t>
    </r>
    <r>
      <rPr>
        <sz val="11"/>
        <color theme="1"/>
        <rFont val="Aptos Narrow"/>
        <family val="2"/>
        <scheme val="minor"/>
      </rPr>
      <t xml:space="preserve"> and persistent negative emotional thoughts, which can distract from ongoing tasks.</t>
    </r>
  </si>
  <si>
    <t>3. Brodmann Area 32 (Dorsal Anterior Cingulate Cortex):</t>
  </si>
  <si>
    <r>
      <t>BA32</t>
    </r>
    <r>
      <rPr>
        <sz val="11"/>
        <color theme="1"/>
        <rFont val="Aptos Narrow"/>
        <family val="2"/>
        <scheme val="minor"/>
      </rPr>
      <t xml:space="preserve"> is a part of the </t>
    </r>
    <r>
      <rPr>
        <b/>
        <sz val="11"/>
        <color theme="1"/>
        <rFont val="Aptos Narrow"/>
        <family val="2"/>
        <scheme val="minor"/>
      </rPr>
      <t>dorsal ACC</t>
    </r>
    <r>
      <rPr>
        <sz val="11"/>
        <color theme="1"/>
        <rFont val="Aptos Narrow"/>
        <family val="2"/>
        <scheme val="minor"/>
      </rPr>
      <t>, which helps regulate attention and emotions by filtering out irrelevant emotional stimuli.</t>
    </r>
  </si>
  <si>
    <r>
      <t xml:space="preserve">It plays a role in managing </t>
    </r>
    <r>
      <rPr>
        <b/>
        <sz val="11"/>
        <color theme="1"/>
        <rFont val="Aptos Narrow"/>
        <family val="2"/>
        <scheme val="minor"/>
      </rPr>
      <t>cognitive control</t>
    </r>
    <r>
      <rPr>
        <sz val="11"/>
        <color theme="1"/>
        <rFont val="Aptos Narrow"/>
        <family val="2"/>
        <scheme val="minor"/>
      </rPr>
      <t xml:space="preserve"> in the presence of emotional distractions and helps resolve conflicts between cognitive and emotional processes.</t>
    </r>
  </si>
  <si>
    <r>
      <t xml:space="preserve">Dysfunction in this area can lead to </t>
    </r>
    <r>
      <rPr>
        <b/>
        <sz val="11"/>
        <color theme="1"/>
        <rFont val="Aptos Narrow"/>
        <family val="2"/>
        <scheme val="minor"/>
      </rPr>
      <t>difficulty ignoring emotional stimuli</t>
    </r>
    <r>
      <rPr>
        <sz val="11"/>
        <color theme="1"/>
        <rFont val="Aptos Narrow"/>
        <family val="2"/>
        <scheme val="minor"/>
      </rPr>
      <t>, causing frequent disruptions in cognitive focus when emotional stimuli are present.</t>
    </r>
  </si>
  <si>
    <t>4. Brodmann Area 47 (Inferior Frontal Gyrus):</t>
  </si>
  <si>
    <r>
      <t xml:space="preserve">The </t>
    </r>
    <r>
      <rPr>
        <b/>
        <sz val="11"/>
        <color theme="1"/>
        <rFont val="Aptos Narrow"/>
        <family val="2"/>
        <scheme val="minor"/>
      </rPr>
      <t>inferior frontal gyrus (BA47)</t>
    </r>
    <r>
      <rPr>
        <sz val="11"/>
        <color theme="1"/>
        <rFont val="Aptos Narrow"/>
        <family val="2"/>
        <scheme val="minor"/>
      </rPr>
      <t xml:space="preserve"> is involved in </t>
    </r>
    <r>
      <rPr>
        <b/>
        <sz val="11"/>
        <color theme="1"/>
        <rFont val="Aptos Narrow"/>
        <family val="2"/>
        <scheme val="minor"/>
      </rPr>
      <t>emotion regulation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decision-making</t>
    </r>
    <r>
      <rPr>
        <sz val="11"/>
        <color theme="1"/>
        <rFont val="Aptos Narrow"/>
        <family val="2"/>
        <scheme val="minor"/>
      </rPr>
      <t xml:space="preserve">. It helps suppress </t>
    </r>
    <r>
      <rPr>
        <b/>
        <sz val="11"/>
        <color theme="1"/>
        <rFont val="Aptos Narrow"/>
        <family val="2"/>
        <scheme val="minor"/>
      </rPr>
      <t>emotional distractions</t>
    </r>
    <r>
      <rPr>
        <sz val="11"/>
        <color theme="1"/>
        <rFont val="Aptos Narrow"/>
        <family val="2"/>
        <scheme val="minor"/>
      </rPr>
      <t xml:space="preserve"> and supports maintaining goal-directed behavior in emotionally charged situations.</t>
    </r>
  </si>
  <si>
    <r>
      <t xml:space="preserve">When dysfunctional, BA47 can lead to </t>
    </r>
    <r>
      <rPr>
        <b/>
        <sz val="11"/>
        <color theme="1"/>
        <rFont val="Aptos Narrow"/>
        <family val="2"/>
        <scheme val="minor"/>
      </rPr>
      <t>impulsivity</t>
    </r>
    <r>
      <rPr>
        <sz val="11"/>
        <color theme="1"/>
        <rFont val="Aptos Narrow"/>
        <family val="2"/>
        <scheme val="minor"/>
      </rPr>
      <t xml:space="preserve"> in emotional responses, causing individuals to be </t>
    </r>
    <r>
      <rPr>
        <b/>
        <sz val="11"/>
        <color theme="1"/>
        <rFont val="Aptos Narrow"/>
        <family val="2"/>
        <scheme val="minor"/>
      </rPr>
      <t>overly reactive</t>
    </r>
    <r>
      <rPr>
        <sz val="11"/>
        <color theme="1"/>
        <rFont val="Aptos Narrow"/>
        <family val="2"/>
        <scheme val="minor"/>
      </rPr>
      <t xml:space="preserve"> to emotional stimuli and unable to maintain attention on non-emotional tasks.</t>
    </r>
  </si>
  <si>
    <t>5. Brodmann Area 11 (Orbitofrontal Cortex - OFC):</t>
  </si>
  <si>
    <r>
      <t xml:space="preserve">The </t>
    </r>
    <r>
      <rPr>
        <b/>
        <sz val="11"/>
        <color theme="1"/>
        <rFont val="Aptos Narrow"/>
        <family val="2"/>
        <scheme val="minor"/>
      </rPr>
      <t>orbitofrontal cortex</t>
    </r>
    <r>
      <rPr>
        <sz val="11"/>
        <color theme="1"/>
        <rFont val="Aptos Narrow"/>
        <family val="2"/>
        <scheme val="minor"/>
      </rPr>
      <t xml:space="preserve"> is involved in </t>
    </r>
    <r>
      <rPr>
        <b/>
        <sz val="11"/>
        <color theme="1"/>
        <rFont val="Aptos Narrow"/>
        <family val="2"/>
        <scheme val="minor"/>
      </rPr>
      <t>reward processing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emotional decision-making</t>
    </r>
    <r>
      <rPr>
        <sz val="11"/>
        <color theme="1"/>
        <rFont val="Aptos Narrow"/>
        <family val="2"/>
        <scheme val="minor"/>
      </rPr>
      <t>. It helps assess the emotional significance of stimuli and integrate emotional information with decision-making processes.</t>
    </r>
  </si>
  <si>
    <r>
      <t xml:space="preserve">Dysfunction in the OFC can lead to </t>
    </r>
    <r>
      <rPr>
        <b/>
        <sz val="11"/>
        <color theme="1"/>
        <rFont val="Aptos Narrow"/>
        <family val="2"/>
        <scheme val="minor"/>
      </rPr>
      <t>emotional dysregulation</t>
    </r>
    <r>
      <rPr>
        <sz val="11"/>
        <color theme="1"/>
        <rFont val="Aptos Narrow"/>
        <family val="2"/>
        <scheme val="minor"/>
      </rPr>
      <t xml:space="preserve">, where individuals have difficulty evaluating emotional stimuli and often make </t>
    </r>
    <r>
      <rPr>
        <b/>
        <sz val="11"/>
        <color theme="1"/>
        <rFont val="Aptos Narrow"/>
        <family val="2"/>
        <scheme val="minor"/>
      </rPr>
      <t>emotionally impulsive decisions</t>
    </r>
    <r>
      <rPr>
        <sz val="11"/>
        <color theme="1"/>
        <rFont val="Aptos Narrow"/>
        <family val="2"/>
        <scheme val="minor"/>
      </rPr>
      <t>, leading to distractions.</t>
    </r>
  </si>
  <si>
    <t>Networks Involved in Emotional Attention</t>
  </si>
  <si>
    <r>
      <t xml:space="preserve">The </t>
    </r>
    <r>
      <rPr>
        <b/>
        <sz val="11"/>
        <color theme="1"/>
        <rFont val="Aptos Narrow"/>
        <family val="2"/>
        <scheme val="minor"/>
      </rPr>
      <t>emotional attention system</t>
    </r>
    <r>
      <rPr>
        <sz val="11"/>
        <color theme="1"/>
        <rFont val="Aptos Narrow"/>
        <family val="2"/>
        <scheme val="minor"/>
      </rPr>
      <t xml:space="preserve"> works within broader networks that integrate emotional processing with cognitive control. Some of the major networks involved include:</t>
    </r>
  </si>
  <si>
    <t>1. Salience Network (SN):</t>
  </si>
  <si>
    <r>
      <t xml:space="preserve">The </t>
    </r>
    <r>
      <rPr>
        <b/>
        <sz val="11"/>
        <color theme="1"/>
        <rFont val="Aptos Narrow"/>
        <family val="2"/>
        <scheme val="minor"/>
      </rPr>
      <t>salience network</t>
    </r>
    <r>
      <rPr>
        <sz val="11"/>
        <color theme="1"/>
        <rFont val="Aptos Narrow"/>
        <family val="2"/>
        <scheme val="minor"/>
      </rPr>
      <t xml:space="preserve"> is responsible for detecting and filtering </t>
    </r>
    <r>
      <rPr>
        <b/>
        <sz val="11"/>
        <color theme="1"/>
        <rFont val="Aptos Narrow"/>
        <family val="2"/>
        <scheme val="minor"/>
      </rPr>
      <t>emotionally relevant stimuli</t>
    </r>
    <r>
      <rPr>
        <sz val="11"/>
        <color theme="1"/>
        <rFont val="Aptos Narrow"/>
        <family val="2"/>
        <scheme val="minor"/>
      </rPr>
      <t xml:space="preserve"> and involves regions like the </t>
    </r>
    <r>
      <rPr>
        <b/>
        <sz val="11"/>
        <color theme="1"/>
        <rFont val="Aptos Narrow"/>
        <family val="2"/>
        <scheme val="minor"/>
      </rPr>
      <t>anterior insula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anterior cingulate cortex (ACC)</t>
    </r>
    <r>
      <rPr>
        <sz val="11"/>
        <color theme="1"/>
        <rFont val="Aptos Narrow"/>
        <family val="2"/>
        <scheme val="minor"/>
      </rPr>
      <t>.</t>
    </r>
  </si>
  <si>
    <r>
      <t xml:space="preserve">It helps individuals prioritize important emotional stimuli while suppressing irrelevant ones. </t>
    </r>
    <r>
      <rPr>
        <b/>
        <sz val="11"/>
        <color theme="1"/>
        <rFont val="Aptos Narrow"/>
        <family val="2"/>
        <scheme val="minor"/>
      </rPr>
      <t>Hyperactivity</t>
    </r>
    <r>
      <rPr>
        <sz val="11"/>
        <color theme="1"/>
        <rFont val="Aptos Narrow"/>
        <family val="2"/>
        <scheme val="minor"/>
      </rPr>
      <t xml:space="preserve"> in this network can lead to </t>
    </r>
    <r>
      <rPr>
        <b/>
        <sz val="11"/>
        <color theme="1"/>
        <rFont val="Aptos Narrow"/>
        <family val="2"/>
        <scheme val="minor"/>
      </rPr>
      <t>excessive emotional reactivity</t>
    </r>
    <r>
      <rPr>
        <sz val="11"/>
        <color theme="1"/>
        <rFont val="Aptos Narrow"/>
        <family val="2"/>
        <scheme val="minor"/>
      </rPr>
      <t>, where even minor emotional stimuli capture attention and disrupt task performance.</t>
    </r>
  </si>
  <si>
    <t>2. Default Mode Network (DMN):</t>
  </si>
  <si>
    <r>
      <t xml:space="preserve">The </t>
    </r>
    <r>
      <rPr>
        <b/>
        <sz val="11"/>
        <color theme="1"/>
        <rFont val="Aptos Narrow"/>
        <family val="2"/>
        <scheme val="minor"/>
      </rPr>
      <t>default mode network (DMN)</t>
    </r>
    <r>
      <rPr>
        <sz val="11"/>
        <color theme="1"/>
        <rFont val="Aptos Narrow"/>
        <family val="2"/>
        <scheme val="minor"/>
      </rPr>
      <t xml:space="preserve"> is involved in </t>
    </r>
    <r>
      <rPr>
        <b/>
        <sz val="11"/>
        <color theme="1"/>
        <rFont val="Aptos Narrow"/>
        <family val="2"/>
        <scheme val="minor"/>
      </rPr>
      <t>self-referential thought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emotional processing</t>
    </r>
    <r>
      <rPr>
        <sz val="11"/>
        <color theme="1"/>
        <rFont val="Aptos Narrow"/>
        <family val="2"/>
        <scheme val="minor"/>
      </rPr>
      <t xml:space="preserve">. It is active when the brain is at rest, but when overactive, it can contribute to </t>
    </r>
    <r>
      <rPr>
        <b/>
        <sz val="11"/>
        <color theme="1"/>
        <rFont val="Aptos Narrow"/>
        <family val="2"/>
        <scheme val="minor"/>
      </rPr>
      <t>rumination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intrusive emotional thoughts</t>
    </r>
    <r>
      <rPr>
        <sz val="11"/>
        <color theme="1"/>
        <rFont val="Aptos Narrow"/>
        <family val="2"/>
        <scheme val="minor"/>
      </rPr>
      <t>.</t>
    </r>
  </si>
  <si>
    <r>
      <t xml:space="preserve">Dysfunction in the DMN can lead to </t>
    </r>
    <r>
      <rPr>
        <b/>
        <sz val="11"/>
        <color theme="1"/>
        <rFont val="Aptos Narrow"/>
        <family val="2"/>
        <scheme val="minor"/>
      </rPr>
      <t>excessive focus on internal emotional states</t>
    </r>
    <r>
      <rPr>
        <sz val="11"/>
        <color theme="1"/>
        <rFont val="Aptos Narrow"/>
        <family val="2"/>
        <scheme val="minor"/>
      </rPr>
      <t>, making it difficult to concentrate on external tasks, particularly when emotionally salient thoughts are overwhelming.</t>
    </r>
  </si>
  <si>
    <t>3. Frontoparietal Control Network (FPCN):</t>
  </si>
  <si>
    <r>
      <t xml:space="preserve">The </t>
    </r>
    <r>
      <rPr>
        <b/>
        <sz val="11"/>
        <color theme="1"/>
        <rFont val="Aptos Narrow"/>
        <family val="2"/>
        <scheme val="minor"/>
      </rPr>
      <t>frontoparietal control network (FPCN)</t>
    </r>
    <r>
      <rPr>
        <sz val="11"/>
        <color theme="1"/>
        <rFont val="Aptos Narrow"/>
        <family val="2"/>
        <scheme val="minor"/>
      </rPr>
      <t xml:space="preserve">, which includes areas like the </t>
    </r>
    <r>
      <rPr>
        <b/>
        <sz val="11"/>
        <color theme="1"/>
        <rFont val="Aptos Narrow"/>
        <family val="2"/>
        <scheme val="minor"/>
      </rPr>
      <t>dorsolateral prefrontal cortex (DLPFC)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posterior parietal cortex (PPC)</t>
    </r>
    <r>
      <rPr>
        <sz val="11"/>
        <color theme="1"/>
        <rFont val="Aptos Narrow"/>
        <family val="2"/>
        <scheme val="minor"/>
      </rPr>
      <t>, plays a role in regulating attention and integrating emotional information into cognitive tasks.</t>
    </r>
  </si>
  <si>
    <r>
      <t>Underactivation</t>
    </r>
    <r>
      <rPr>
        <sz val="11"/>
        <color theme="1"/>
        <rFont val="Aptos Narrow"/>
        <family val="2"/>
        <scheme val="minor"/>
      </rPr>
      <t xml:space="preserve"> of this network can lead to poor regulation of emotional interference, resulting in </t>
    </r>
    <r>
      <rPr>
        <b/>
        <sz val="11"/>
        <color theme="1"/>
        <rFont val="Aptos Narrow"/>
        <family val="2"/>
        <scheme val="minor"/>
      </rPr>
      <t>increased distractibility</t>
    </r>
    <r>
      <rPr>
        <sz val="11"/>
        <color theme="1"/>
        <rFont val="Aptos Narrow"/>
        <family val="2"/>
        <scheme val="minor"/>
      </rPr>
      <t xml:space="preserve"> by emotional stimuli and difficulty maintaining cognitive control.</t>
    </r>
  </si>
  <si>
    <t>4. Amygdala-Prefrontal Network:</t>
  </si>
  <si>
    <r>
      <t xml:space="preserve">The </t>
    </r>
    <r>
      <rPr>
        <b/>
        <sz val="11"/>
        <color theme="1"/>
        <rFont val="Aptos Narrow"/>
        <family val="2"/>
        <scheme val="minor"/>
      </rPr>
      <t>amygdala</t>
    </r>
    <r>
      <rPr>
        <sz val="11"/>
        <color theme="1"/>
        <rFont val="Aptos Narrow"/>
        <family val="2"/>
        <scheme val="minor"/>
      </rPr>
      <t xml:space="preserve"> is involved in the processing of emotional stimuli, especially those related to fear and threat. It works closely with the </t>
    </r>
    <r>
      <rPr>
        <b/>
        <sz val="11"/>
        <color theme="1"/>
        <rFont val="Aptos Narrow"/>
        <family val="2"/>
        <scheme val="minor"/>
      </rPr>
      <t>prefrontal cortex (PFC)</t>
    </r>
    <r>
      <rPr>
        <sz val="11"/>
        <color theme="1"/>
        <rFont val="Aptos Narrow"/>
        <family val="2"/>
        <scheme val="minor"/>
      </rPr>
      <t xml:space="preserve">, particularly the </t>
    </r>
    <r>
      <rPr>
        <b/>
        <sz val="11"/>
        <color theme="1"/>
        <rFont val="Aptos Narrow"/>
        <family val="2"/>
        <scheme val="minor"/>
      </rPr>
      <t>vmPFC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OFC</t>
    </r>
    <r>
      <rPr>
        <sz val="11"/>
        <color theme="1"/>
        <rFont val="Aptos Narrow"/>
        <family val="2"/>
        <scheme val="minor"/>
      </rPr>
      <t>, to regulate emotional responses.</t>
    </r>
  </si>
  <si>
    <r>
      <t xml:space="preserve">When the balance between the </t>
    </r>
    <r>
      <rPr>
        <b/>
        <sz val="11"/>
        <color theme="1"/>
        <rFont val="Aptos Narrow"/>
        <family val="2"/>
        <scheme val="minor"/>
      </rPr>
      <t>amygdala</t>
    </r>
    <r>
      <rPr>
        <sz val="11"/>
        <color theme="1"/>
        <rFont val="Aptos Narrow"/>
        <family val="2"/>
        <scheme val="minor"/>
      </rPr>
      <t xml:space="preserve"> and the </t>
    </r>
    <r>
      <rPr>
        <b/>
        <sz val="11"/>
        <color theme="1"/>
        <rFont val="Aptos Narrow"/>
        <family val="2"/>
        <scheme val="minor"/>
      </rPr>
      <t>PFC</t>
    </r>
    <r>
      <rPr>
        <sz val="11"/>
        <color theme="1"/>
        <rFont val="Aptos Narrow"/>
        <family val="2"/>
        <scheme val="minor"/>
      </rPr>
      <t xml:space="preserve"> is disrupted, it can lead to </t>
    </r>
    <r>
      <rPr>
        <b/>
        <sz val="11"/>
        <color theme="1"/>
        <rFont val="Aptos Narrow"/>
        <family val="2"/>
        <scheme val="minor"/>
      </rPr>
      <t>excessive emotional responses</t>
    </r>
    <r>
      <rPr>
        <sz val="11"/>
        <color theme="1"/>
        <rFont val="Aptos Narrow"/>
        <family val="2"/>
        <scheme val="minor"/>
      </rPr>
      <t xml:space="preserve"> that are not well-regulated, causing </t>
    </r>
    <r>
      <rPr>
        <b/>
        <sz val="11"/>
        <color theme="1"/>
        <rFont val="Aptos Narrow"/>
        <family val="2"/>
        <scheme val="minor"/>
      </rPr>
      <t>difficulty focusing</t>
    </r>
    <r>
      <rPr>
        <sz val="11"/>
        <color theme="1"/>
        <rFont val="Aptos Narrow"/>
        <family val="2"/>
        <scheme val="minor"/>
      </rPr>
      <t xml:space="preserve"> on tasks when emotionally charged stimuli are present.</t>
    </r>
  </si>
  <si>
    <t>5. Cingulo-opercular Network:</t>
  </si>
  <si>
    <r>
      <t xml:space="preserve">This network includes the </t>
    </r>
    <r>
      <rPr>
        <b/>
        <sz val="11"/>
        <color theme="1"/>
        <rFont val="Aptos Narrow"/>
        <family val="2"/>
        <scheme val="minor"/>
      </rPr>
      <t>anterior cingulate cortex (ACC)</t>
    </r>
    <r>
      <rPr>
        <sz val="11"/>
        <color theme="1"/>
        <rFont val="Aptos Narrow"/>
        <family val="2"/>
        <scheme val="minor"/>
      </rPr>
      <t xml:space="preserve"> and the </t>
    </r>
    <r>
      <rPr>
        <b/>
        <sz val="11"/>
        <color theme="1"/>
        <rFont val="Aptos Narrow"/>
        <family val="2"/>
        <scheme val="minor"/>
      </rPr>
      <t>anterior insula</t>
    </r>
    <r>
      <rPr>
        <sz val="11"/>
        <color theme="1"/>
        <rFont val="Aptos Narrow"/>
        <family val="2"/>
        <scheme val="minor"/>
      </rPr>
      <t xml:space="preserve">. It is involved in </t>
    </r>
    <r>
      <rPr>
        <b/>
        <sz val="11"/>
        <color theme="1"/>
        <rFont val="Aptos Narrow"/>
        <family val="2"/>
        <scheme val="minor"/>
      </rPr>
      <t>maintaining attention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processing emotional salience</t>
    </r>
    <r>
      <rPr>
        <sz val="11"/>
        <color theme="1"/>
        <rFont val="Aptos Narrow"/>
        <family val="2"/>
        <scheme val="minor"/>
      </rPr>
      <t>.</t>
    </r>
  </si>
  <si>
    <r>
      <t xml:space="preserve">Dysfunction in this network can cause </t>
    </r>
    <r>
      <rPr>
        <b/>
        <sz val="11"/>
        <color theme="1"/>
        <rFont val="Aptos Narrow"/>
        <family val="2"/>
        <scheme val="minor"/>
      </rPr>
      <t>emotional stimuli</t>
    </r>
    <r>
      <rPr>
        <sz val="11"/>
        <color theme="1"/>
        <rFont val="Aptos Narrow"/>
        <family val="2"/>
        <scheme val="minor"/>
      </rPr>
      <t xml:space="preserve"> to take precedence over other cognitive tasks, leading to </t>
    </r>
    <r>
      <rPr>
        <b/>
        <sz val="11"/>
        <color theme="1"/>
        <rFont val="Aptos Narrow"/>
        <family val="2"/>
        <scheme val="minor"/>
      </rPr>
      <t>increased emotional interference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difficulty sustaining attention</t>
    </r>
    <r>
      <rPr>
        <sz val="11"/>
        <color theme="1"/>
        <rFont val="Aptos Narrow"/>
        <family val="2"/>
        <scheme val="minor"/>
      </rPr>
      <t>.</t>
    </r>
  </si>
  <si>
    <t>Relation to Emotional Disorders</t>
  </si>
  <si>
    <r>
      <t>Mood Disorders</t>
    </r>
    <r>
      <rPr>
        <sz val="11"/>
        <color theme="1"/>
        <rFont val="Aptos Narrow"/>
        <family val="2"/>
        <scheme val="minor"/>
      </rPr>
      <t xml:space="preserve">: Dysfunction in areas like the </t>
    </r>
    <r>
      <rPr>
        <b/>
        <sz val="11"/>
        <color theme="1"/>
        <rFont val="Aptos Narrow"/>
        <family val="2"/>
        <scheme val="minor"/>
      </rPr>
      <t>anterior cingulate cortex (BA24)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orbitofrontal cortex (BA11)</t>
    </r>
    <r>
      <rPr>
        <sz val="11"/>
        <color theme="1"/>
        <rFont val="Aptos Narrow"/>
        <family val="2"/>
        <scheme val="minor"/>
      </rPr>
      <t xml:space="preserve"> are associated with </t>
    </r>
    <r>
      <rPr>
        <b/>
        <sz val="11"/>
        <color theme="1"/>
        <rFont val="Aptos Narrow"/>
        <family val="2"/>
        <scheme val="minor"/>
      </rPr>
      <t>depression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anxiety</t>
    </r>
    <r>
      <rPr>
        <sz val="11"/>
        <color theme="1"/>
        <rFont val="Aptos Narrow"/>
        <family val="2"/>
        <scheme val="minor"/>
      </rPr>
      <t xml:space="preserve">, where individuals experience </t>
    </r>
    <r>
      <rPr>
        <b/>
        <sz val="11"/>
        <color theme="1"/>
        <rFont val="Aptos Narrow"/>
        <family val="2"/>
        <scheme val="minor"/>
      </rPr>
      <t>persistent negative emotional thoughts</t>
    </r>
    <r>
      <rPr>
        <sz val="11"/>
        <color theme="1"/>
        <rFont val="Aptos Narrow"/>
        <family val="2"/>
        <scheme val="minor"/>
      </rPr>
      <t xml:space="preserve"> that distract from cognitive tasks.</t>
    </r>
  </si>
  <si>
    <r>
      <t>Autism Spectrum Disorder (ASD)</t>
    </r>
    <r>
      <rPr>
        <sz val="11"/>
        <color theme="1"/>
        <rFont val="Aptos Narrow"/>
        <family val="2"/>
        <scheme val="minor"/>
      </rPr>
      <t xml:space="preserve">: Emotional attention problems are common in individuals with </t>
    </r>
    <r>
      <rPr>
        <b/>
        <sz val="11"/>
        <color theme="1"/>
        <rFont val="Aptos Narrow"/>
        <family val="2"/>
        <scheme val="minor"/>
      </rPr>
      <t>ASD</t>
    </r>
    <r>
      <rPr>
        <sz val="11"/>
        <color theme="1"/>
        <rFont val="Aptos Narrow"/>
        <family val="2"/>
        <scheme val="minor"/>
      </rPr>
      <t xml:space="preserve">, particularly in interpreting and responding to emotional cues. The </t>
    </r>
    <r>
      <rPr>
        <b/>
        <sz val="11"/>
        <color theme="1"/>
        <rFont val="Aptos Narrow"/>
        <family val="2"/>
        <scheme val="minor"/>
      </rPr>
      <t>amygdala-prefrontal network</t>
    </r>
    <r>
      <rPr>
        <sz val="11"/>
        <color theme="1"/>
        <rFont val="Aptos Narrow"/>
        <family val="2"/>
        <scheme val="minor"/>
      </rPr>
      <t xml:space="preserve"> is often implicated, leading to difficulties with </t>
    </r>
    <r>
      <rPr>
        <b/>
        <sz val="11"/>
        <color theme="1"/>
        <rFont val="Aptos Narrow"/>
        <family val="2"/>
        <scheme val="minor"/>
      </rPr>
      <t>emotional regulation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increased distractibility</t>
    </r>
    <r>
      <rPr>
        <sz val="11"/>
        <color theme="1"/>
        <rFont val="Aptos Narrow"/>
        <family val="2"/>
        <scheme val="minor"/>
      </rPr>
      <t xml:space="preserve"> by emotional stimuli.</t>
    </r>
  </si>
  <si>
    <r>
      <t>Attention-Deficit/Hyperactivity Disorder (ADHD)</t>
    </r>
    <r>
      <rPr>
        <sz val="11"/>
        <color theme="1"/>
        <rFont val="Aptos Narrow"/>
        <family val="2"/>
        <scheme val="minor"/>
      </rPr>
      <t xml:space="preserve">: Individuals with </t>
    </r>
    <r>
      <rPr>
        <b/>
        <sz val="11"/>
        <color theme="1"/>
        <rFont val="Aptos Narrow"/>
        <family val="2"/>
        <scheme val="minor"/>
      </rPr>
      <t>ADHD</t>
    </r>
    <r>
      <rPr>
        <sz val="11"/>
        <color theme="1"/>
        <rFont val="Aptos Narrow"/>
        <family val="2"/>
        <scheme val="minor"/>
      </rPr>
      <t xml:space="preserve"> often have difficulties with </t>
    </r>
    <r>
      <rPr>
        <b/>
        <sz val="11"/>
        <color theme="1"/>
        <rFont val="Aptos Narrow"/>
        <family val="2"/>
        <scheme val="minor"/>
      </rPr>
      <t>emotional regulation</t>
    </r>
    <r>
      <rPr>
        <sz val="11"/>
        <color theme="1"/>
        <rFont val="Aptos Narrow"/>
        <family val="2"/>
        <scheme val="minor"/>
      </rPr>
      <t xml:space="preserve">, particularly in managing emotional distractions. The </t>
    </r>
    <r>
      <rPr>
        <b/>
        <sz val="11"/>
        <color theme="1"/>
        <rFont val="Aptos Narrow"/>
        <family val="2"/>
        <scheme val="minor"/>
      </rPr>
      <t>salience network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frontoparietal control network</t>
    </r>
    <r>
      <rPr>
        <sz val="11"/>
        <color theme="1"/>
        <rFont val="Aptos Narrow"/>
        <family val="2"/>
        <scheme val="minor"/>
      </rPr>
      <t xml:space="preserve"> may be disrupted, leading to </t>
    </r>
    <r>
      <rPr>
        <b/>
        <sz val="11"/>
        <color theme="1"/>
        <rFont val="Aptos Narrow"/>
        <family val="2"/>
        <scheme val="minor"/>
      </rPr>
      <t>impulsivity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excessive emotional reactivity</t>
    </r>
    <r>
      <rPr>
        <sz val="11"/>
        <color theme="1"/>
        <rFont val="Aptos Narrow"/>
        <family val="2"/>
        <scheme val="minor"/>
      </rPr>
      <t>.</t>
    </r>
  </si>
  <si>
    <t>Conclusion</t>
  </si>
  <si>
    <r>
      <t>Problems with emotional attention</t>
    </r>
    <r>
      <rPr>
        <sz val="11"/>
        <color theme="1"/>
        <rFont val="Aptos Narrow"/>
        <family val="2"/>
        <scheme val="minor"/>
      </rPr>
      <t xml:space="preserve"> manifest as </t>
    </r>
    <r>
      <rPr>
        <b/>
        <sz val="11"/>
        <color theme="1"/>
        <rFont val="Aptos Narrow"/>
        <family val="2"/>
        <scheme val="minor"/>
      </rPr>
      <t>difficulty regulating emotional responses</t>
    </r>
    <r>
      <rPr>
        <sz val="11"/>
        <color theme="1"/>
        <rFont val="Aptos Narrow"/>
        <family val="2"/>
        <scheme val="minor"/>
      </rPr>
      <t xml:space="preserve">, </t>
    </r>
    <r>
      <rPr>
        <b/>
        <sz val="11"/>
        <color theme="1"/>
        <rFont val="Aptos Narrow"/>
        <family val="2"/>
        <scheme val="minor"/>
      </rPr>
      <t>increased emotional distractibility</t>
    </r>
    <r>
      <rPr>
        <sz val="11"/>
        <color theme="1"/>
        <rFont val="Aptos Narrow"/>
        <family val="2"/>
        <scheme val="minor"/>
      </rPr>
      <t xml:space="preserve">, and </t>
    </r>
    <r>
      <rPr>
        <b/>
        <sz val="11"/>
        <color theme="1"/>
        <rFont val="Aptos Narrow"/>
        <family val="2"/>
        <scheme val="minor"/>
      </rPr>
      <t>impaired focus</t>
    </r>
    <r>
      <rPr>
        <sz val="11"/>
        <color theme="1"/>
        <rFont val="Aptos Narrow"/>
        <family val="2"/>
        <scheme val="minor"/>
      </rPr>
      <t xml:space="preserve"> in the presence of emotional stimuli. Brodmann areas such as </t>
    </r>
    <r>
      <rPr>
        <b/>
        <sz val="11"/>
        <color theme="1"/>
        <rFont val="Aptos Narrow"/>
        <family val="2"/>
        <scheme val="minor"/>
      </rPr>
      <t>BA24 (anterior cingulate cortex)</t>
    </r>
    <r>
      <rPr>
        <sz val="11"/>
        <color theme="1"/>
        <rFont val="Aptos Narrow"/>
        <family val="2"/>
        <scheme val="minor"/>
      </rPr>
      <t xml:space="preserve">, </t>
    </r>
    <r>
      <rPr>
        <b/>
        <sz val="11"/>
        <color theme="1"/>
        <rFont val="Aptos Narrow"/>
        <family val="2"/>
        <scheme val="minor"/>
      </rPr>
      <t>BA25 (subgenual cortex)</t>
    </r>
    <r>
      <rPr>
        <sz val="11"/>
        <color theme="1"/>
        <rFont val="Aptos Narrow"/>
        <family val="2"/>
        <scheme val="minor"/>
      </rPr>
      <t xml:space="preserve">, and </t>
    </r>
    <r>
      <rPr>
        <b/>
        <sz val="11"/>
        <color theme="1"/>
        <rFont val="Aptos Narrow"/>
        <family val="2"/>
        <scheme val="minor"/>
      </rPr>
      <t>BA47 (inferior frontal gyrus)</t>
    </r>
    <r>
      <rPr>
        <sz val="11"/>
        <color theme="1"/>
        <rFont val="Aptos Narrow"/>
        <family val="2"/>
        <scheme val="minor"/>
      </rPr>
      <t xml:space="preserve"> are key players in managing emotional attention. Dysfunction in these areas leads to </t>
    </r>
    <r>
      <rPr>
        <b/>
        <sz val="11"/>
        <color theme="1"/>
        <rFont val="Aptos Narrow"/>
        <family val="2"/>
        <scheme val="minor"/>
      </rPr>
      <t>emotional hyperreactivity</t>
    </r>
    <r>
      <rPr>
        <sz val="11"/>
        <color theme="1"/>
        <rFont val="Aptos Narrow"/>
        <family val="2"/>
        <scheme val="minor"/>
      </rPr>
      <t xml:space="preserve">, </t>
    </r>
    <r>
      <rPr>
        <b/>
        <sz val="11"/>
        <color theme="1"/>
        <rFont val="Aptos Narrow"/>
        <family val="2"/>
        <scheme val="minor"/>
      </rPr>
      <t>intrusive emotional thoughts</t>
    </r>
    <r>
      <rPr>
        <sz val="11"/>
        <color theme="1"/>
        <rFont val="Aptos Narrow"/>
        <family val="2"/>
        <scheme val="minor"/>
      </rPr>
      <t xml:space="preserve">, and poor </t>
    </r>
    <r>
      <rPr>
        <b/>
        <sz val="11"/>
        <color theme="1"/>
        <rFont val="Aptos Narrow"/>
        <family val="2"/>
        <scheme val="minor"/>
      </rPr>
      <t>emotional regulation</t>
    </r>
    <r>
      <rPr>
        <sz val="11"/>
        <color theme="1"/>
        <rFont val="Aptos Narrow"/>
        <family val="2"/>
        <scheme val="minor"/>
      </rPr>
      <t xml:space="preserve">, making it difficult to focus on non-emotional tasks. The neural networks, including the </t>
    </r>
    <r>
      <rPr>
        <b/>
        <sz val="11"/>
        <color theme="1"/>
        <rFont val="Aptos Narrow"/>
        <family val="2"/>
        <scheme val="minor"/>
      </rPr>
      <t>salience network</t>
    </r>
    <r>
      <rPr>
        <sz val="11"/>
        <color theme="1"/>
        <rFont val="Aptos Narrow"/>
        <family val="2"/>
        <scheme val="minor"/>
      </rPr>
      <t xml:space="preserve">, </t>
    </r>
    <r>
      <rPr>
        <b/>
        <sz val="11"/>
        <color theme="1"/>
        <rFont val="Aptos Narrow"/>
        <family val="2"/>
        <scheme val="minor"/>
      </rPr>
      <t>default mode network</t>
    </r>
    <r>
      <rPr>
        <sz val="11"/>
        <color theme="1"/>
        <rFont val="Aptos Narrow"/>
        <family val="2"/>
        <scheme val="minor"/>
      </rPr>
      <t xml:space="preserve">, and </t>
    </r>
    <r>
      <rPr>
        <b/>
        <sz val="11"/>
        <color theme="1"/>
        <rFont val="Aptos Narrow"/>
        <family val="2"/>
        <scheme val="minor"/>
      </rPr>
      <t>amygdala-prefrontal network</t>
    </r>
    <r>
      <rPr>
        <sz val="11"/>
        <color theme="1"/>
        <rFont val="Aptos Narrow"/>
        <family val="2"/>
        <scheme val="minor"/>
      </rPr>
      <t>, all contribute to the integration and control of emotional attention.</t>
    </r>
  </si>
  <si>
    <t>Symptoms of Attention Ventral - Problems with Excessive Shifting of Attention</t>
  </si>
  <si>
    <r>
      <t xml:space="preserve">The </t>
    </r>
    <r>
      <rPr>
        <b/>
        <sz val="11"/>
        <color theme="1"/>
        <rFont val="Aptos Narrow"/>
        <family val="2"/>
        <scheme val="minor"/>
      </rPr>
      <t>ventral attention network (VAN)</t>
    </r>
    <r>
      <rPr>
        <sz val="11"/>
        <color theme="1"/>
        <rFont val="Aptos Narrow"/>
        <family val="2"/>
        <scheme val="minor"/>
      </rPr>
      <t xml:space="preserve"> is involved in </t>
    </r>
    <r>
      <rPr>
        <b/>
        <sz val="11"/>
        <color theme="1"/>
        <rFont val="Aptos Narrow"/>
        <family val="2"/>
        <scheme val="minor"/>
      </rPr>
      <t>bottom-up attention</t>
    </r>
    <r>
      <rPr>
        <sz val="11"/>
        <color theme="1"/>
        <rFont val="Aptos Narrow"/>
        <family val="2"/>
        <scheme val="minor"/>
      </rPr>
      <t xml:space="preserve">, meaning it reacts to external stimuli that are unexpected or highly salient. Individuals with problems in the </t>
    </r>
    <r>
      <rPr>
        <b/>
        <sz val="11"/>
        <color theme="1"/>
        <rFont val="Aptos Narrow"/>
        <family val="2"/>
        <scheme val="minor"/>
      </rPr>
      <t>ventral attention network</t>
    </r>
    <r>
      <rPr>
        <sz val="11"/>
        <color theme="1"/>
        <rFont val="Aptos Narrow"/>
        <family val="2"/>
        <scheme val="minor"/>
      </rPr>
      <t xml:space="preserve"> may exhibit the following symptoms:</t>
    </r>
  </si>
  <si>
    <t>1. Excessive Shifting of Attention:</t>
  </si>
  <si>
    <r>
      <t xml:space="preserve">Frequent, uncontrolled shifts of attention to irrelevant stimuli (external noises, movements, etc.), leading to </t>
    </r>
    <r>
      <rPr>
        <b/>
        <sz val="11"/>
        <color theme="1"/>
        <rFont val="Aptos Narrow"/>
        <family val="2"/>
        <scheme val="minor"/>
      </rPr>
      <t>difficulty maintaining focus</t>
    </r>
    <r>
      <rPr>
        <sz val="11"/>
        <color theme="1"/>
        <rFont val="Aptos Narrow"/>
        <family val="2"/>
        <scheme val="minor"/>
      </rPr>
      <t xml:space="preserve"> on a task.</t>
    </r>
  </si>
  <si>
    <r>
      <t xml:space="preserve">These individuals are highly susceptible to </t>
    </r>
    <r>
      <rPr>
        <b/>
        <sz val="11"/>
        <color theme="1"/>
        <rFont val="Aptos Narrow"/>
        <family val="2"/>
        <scheme val="minor"/>
      </rPr>
      <t>distraction</t>
    </r>
    <r>
      <rPr>
        <sz val="11"/>
        <color theme="1"/>
        <rFont val="Aptos Narrow"/>
        <family val="2"/>
        <scheme val="minor"/>
      </rPr>
      <t xml:space="preserve"> by minor environmental changes, causing rapid and excessive reorienting of attention.</t>
    </r>
  </si>
  <si>
    <t>2. Difficulties with Sustained Attention:</t>
  </si>
  <si>
    <t>Trouble maintaining sustained focus on a task, as attention is constantly being "grabbed" by new or unexpected stimuli.</t>
  </si>
  <si>
    <t>They often feel overwhelmed by the environment because they are easily distracted and unable to filter out irrelevant information.</t>
  </si>
  <si>
    <t>3. Hyperresponsiveness to Environmental Stimuli:</t>
  </si>
  <si>
    <r>
      <t xml:space="preserve">A hyperactive response to </t>
    </r>
    <r>
      <rPr>
        <b/>
        <sz val="11"/>
        <color theme="1"/>
        <rFont val="Aptos Narrow"/>
        <family val="2"/>
        <scheme val="minor"/>
      </rPr>
      <t>novel or unexpected stimuli</t>
    </r>
    <r>
      <rPr>
        <sz val="11"/>
        <color theme="1"/>
        <rFont val="Aptos Narrow"/>
        <family val="2"/>
        <scheme val="minor"/>
      </rPr>
      <t>, such as sounds, lights, or movements.</t>
    </r>
  </si>
  <si>
    <t>This may lead to impulsive behavior, where attention is shifted to any sudden change, even if it is not relevant to the ongoing task.</t>
  </si>
  <si>
    <t>4. Lack of Cognitive Control over Attention:</t>
  </si>
  <si>
    <r>
      <t xml:space="preserve">Reduced ability to </t>
    </r>
    <r>
      <rPr>
        <b/>
        <sz val="11"/>
        <color theme="1"/>
        <rFont val="Aptos Narrow"/>
        <family val="2"/>
        <scheme val="minor"/>
      </rPr>
      <t>control and modulate attention</t>
    </r>
    <r>
      <rPr>
        <sz val="11"/>
        <color theme="1"/>
        <rFont val="Aptos Narrow"/>
        <family val="2"/>
        <scheme val="minor"/>
      </rPr>
      <t>, making it difficult to stick with a task that requires continuous focus.</t>
    </r>
  </si>
  <si>
    <t>These individuals may struggle to suppress the impulse to shift their focus away from the task at hand, making task completion challenging.</t>
  </si>
  <si>
    <t>Brodmann Areas Involved in the Ventral Attention Network</t>
  </si>
  <si>
    <r>
      <t xml:space="preserve">The </t>
    </r>
    <r>
      <rPr>
        <b/>
        <sz val="11"/>
        <color theme="1"/>
        <rFont val="Aptos Narrow"/>
        <family val="2"/>
        <scheme val="minor"/>
      </rPr>
      <t>ventral attention network (VAN)</t>
    </r>
    <r>
      <rPr>
        <sz val="11"/>
        <color theme="1"/>
        <rFont val="Aptos Narrow"/>
        <family val="2"/>
        <scheme val="minor"/>
      </rPr>
      <t xml:space="preserve"> involves areas of the </t>
    </r>
    <r>
      <rPr>
        <b/>
        <sz val="11"/>
        <color theme="1"/>
        <rFont val="Aptos Narrow"/>
        <family val="2"/>
        <scheme val="minor"/>
      </rPr>
      <t>temporal and frontal lobes</t>
    </r>
    <r>
      <rPr>
        <sz val="11"/>
        <color theme="1"/>
        <rFont val="Aptos Narrow"/>
        <family val="2"/>
        <scheme val="minor"/>
      </rPr>
      <t xml:space="preserve">, particularly those responsible for processing environmental stimuli and coordinating the reorientation of attention. The key </t>
    </r>
    <r>
      <rPr>
        <b/>
        <sz val="11"/>
        <color theme="1"/>
        <rFont val="Aptos Narrow"/>
        <family val="2"/>
        <scheme val="minor"/>
      </rPr>
      <t>Brodmann areas</t>
    </r>
    <r>
      <rPr>
        <sz val="11"/>
        <color theme="1"/>
        <rFont val="Aptos Narrow"/>
        <family val="2"/>
        <scheme val="minor"/>
      </rPr>
      <t xml:space="preserve"> involved are:</t>
    </r>
  </si>
  <si>
    <t>1. Brodmann Area 21 (Middle Temporal Gyrus):</t>
  </si>
  <si>
    <r>
      <t xml:space="preserve">Located in the </t>
    </r>
    <r>
      <rPr>
        <b/>
        <sz val="11"/>
        <color theme="1"/>
        <rFont val="Aptos Narrow"/>
        <family val="2"/>
        <scheme val="minor"/>
      </rPr>
      <t>temporal lobe</t>
    </r>
    <r>
      <rPr>
        <sz val="11"/>
        <color theme="1"/>
        <rFont val="Aptos Narrow"/>
        <family val="2"/>
        <scheme val="minor"/>
      </rPr>
      <t xml:space="preserve">, BA21 plays a crucial role in processing </t>
    </r>
    <r>
      <rPr>
        <b/>
        <sz val="11"/>
        <color theme="1"/>
        <rFont val="Aptos Narrow"/>
        <family val="2"/>
        <scheme val="minor"/>
      </rPr>
      <t>auditory and visual stimuli</t>
    </r>
    <r>
      <rPr>
        <sz val="11"/>
        <color theme="1"/>
        <rFont val="Aptos Narrow"/>
        <family val="2"/>
        <scheme val="minor"/>
      </rPr>
      <t>, and it contributes to the recognition of objects and relevant stimuli.</t>
    </r>
  </si>
  <si>
    <r>
      <t xml:space="preserve">Problems here can lead to </t>
    </r>
    <r>
      <rPr>
        <b/>
        <sz val="11"/>
        <color theme="1"/>
        <rFont val="Aptos Narrow"/>
        <family val="2"/>
        <scheme val="minor"/>
      </rPr>
      <t>difficulties processing important stimuli</t>
    </r>
    <r>
      <rPr>
        <sz val="11"/>
        <color theme="1"/>
        <rFont val="Aptos Narrow"/>
        <family val="2"/>
        <scheme val="minor"/>
      </rPr>
      <t>, causing over-reaction to less relevant cues and frequent, unnecessary attention shifts.</t>
    </r>
  </si>
  <si>
    <t>2. Brodmann Area 22 (Superior Temporal Gyrus):</t>
  </si>
  <si>
    <r>
      <t xml:space="preserve">Also in the </t>
    </r>
    <r>
      <rPr>
        <b/>
        <sz val="11"/>
        <color theme="1"/>
        <rFont val="Aptos Narrow"/>
        <family val="2"/>
        <scheme val="minor"/>
      </rPr>
      <t>temporal lobe</t>
    </r>
    <r>
      <rPr>
        <sz val="11"/>
        <color theme="1"/>
        <rFont val="Aptos Narrow"/>
        <family val="2"/>
        <scheme val="minor"/>
      </rPr>
      <t xml:space="preserve">, BA22 is involved in </t>
    </r>
    <r>
      <rPr>
        <b/>
        <sz val="11"/>
        <color theme="1"/>
        <rFont val="Aptos Narrow"/>
        <family val="2"/>
        <scheme val="minor"/>
      </rPr>
      <t>auditory processing</t>
    </r>
    <r>
      <rPr>
        <sz val="11"/>
        <color theme="1"/>
        <rFont val="Aptos Narrow"/>
        <family val="2"/>
        <scheme val="minor"/>
      </rPr>
      <t xml:space="preserve"> and plays a role in distinguishing between relevant and irrelevant sounds.</t>
    </r>
  </si>
  <si>
    <t>Dysfunction in this area can result in excessive reactivity to sudden auditory stimuli, making it hard for individuals to maintain attention on a specific task.</t>
  </si>
  <si>
    <t>3. Brodmann Area 40 (Supramarginal Gyrus, Part of the Parietal Lobe):</t>
  </si>
  <si>
    <r>
      <t xml:space="preserve">The </t>
    </r>
    <r>
      <rPr>
        <b/>
        <sz val="11"/>
        <color theme="1"/>
        <rFont val="Aptos Narrow"/>
        <family val="2"/>
        <scheme val="minor"/>
      </rPr>
      <t>supramarginal gyrus</t>
    </r>
    <r>
      <rPr>
        <sz val="11"/>
        <color theme="1"/>
        <rFont val="Aptos Narrow"/>
        <family val="2"/>
        <scheme val="minor"/>
      </rPr>
      <t xml:space="preserve"> (BA40) is crucial for </t>
    </r>
    <r>
      <rPr>
        <b/>
        <sz val="11"/>
        <color theme="1"/>
        <rFont val="Aptos Narrow"/>
        <family val="2"/>
        <scheme val="minor"/>
      </rPr>
      <t>integrating sensory information</t>
    </r>
    <r>
      <rPr>
        <sz val="11"/>
        <color theme="1"/>
        <rFont val="Aptos Narrow"/>
        <family val="2"/>
        <scheme val="minor"/>
      </rPr>
      <t>, and it helps coordinate the shift of attention based on external stimuli.</t>
    </r>
  </si>
  <si>
    <r>
      <t xml:space="preserve">Damage or dysfunction in this area is associated with </t>
    </r>
    <r>
      <rPr>
        <b/>
        <sz val="11"/>
        <color theme="1"/>
        <rFont val="Aptos Narrow"/>
        <family val="2"/>
        <scheme val="minor"/>
      </rPr>
      <t>over-reaction to sensory stimuli</t>
    </r>
    <r>
      <rPr>
        <sz val="11"/>
        <color theme="1"/>
        <rFont val="Aptos Narrow"/>
        <family val="2"/>
        <scheme val="minor"/>
      </rPr>
      <t xml:space="preserve"> and a failure to inhibit attention shifts to irrelevant features of the environment.</t>
    </r>
  </si>
  <si>
    <r>
      <t xml:space="preserve">Located in the </t>
    </r>
    <r>
      <rPr>
        <b/>
        <sz val="11"/>
        <color theme="1"/>
        <rFont val="Aptos Narrow"/>
        <family val="2"/>
        <scheme val="minor"/>
      </rPr>
      <t>frontal lobe</t>
    </r>
    <r>
      <rPr>
        <sz val="11"/>
        <color theme="1"/>
        <rFont val="Aptos Narrow"/>
        <family val="2"/>
        <scheme val="minor"/>
      </rPr>
      <t xml:space="preserve">, BA47 is involved in </t>
    </r>
    <r>
      <rPr>
        <b/>
        <sz val="11"/>
        <color theme="1"/>
        <rFont val="Aptos Narrow"/>
        <family val="2"/>
        <scheme val="minor"/>
      </rPr>
      <t>decision-making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inhibitory control</t>
    </r>
    <r>
      <rPr>
        <sz val="11"/>
        <color theme="1"/>
        <rFont val="Aptos Narrow"/>
        <family val="2"/>
        <scheme val="minor"/>
      </rPr>
      <t>. It helps suppress unnecessary shifts in attention and maintains focus on goal-directed tasks.</t>
    </r>
  </si>
  <si>
    <r>
      <t xml:space="preserve">Dysfunction here can lead to </t>
    </r>
    <r>
      <rPr>
        <b/>
        <sz val="11"/>
        <color theme="1"/>
        <rFont val="Aptos Narrow"/>
        <family val="2"/>
        <scheme val="minor"/>
      </rPr>
      <t>impulsivity</t>
    </r>
    <r>
      <rPr>
        <sz val="11"/>
        <color theme="1"/>
        <rFont val="Aptos Narrow"/>
        <family val="2"/>
        <scheme val="minor"/>
      </rPr>
      <t>, causing the individual to shift attention excessively in response to external stimuli, even when it is not relevant to the task.</t>
    </r>
  </si>
  <si>
    <t>Networks Involved in the Ventral Attention System</t>
  </si>
  <si>
    <r>
      <t xml:space="preserve">The </t>
    </r>
    <r>
      <rPr>
        <b/>
        <sz val="11"/>
        <color theme="1"/>
        <rFont val="Aptos Narrow"/>
        <family val="2"/>
        <scheme val="minor"/>
      </rPr>
      <t>ventral attention system</t>
    </r>
    <r>
      <rPr>
        <sz val="11"/>
        <color theme="1"/>
        <rFont val="Aptos Narrow"/>
        <family val="2"/>
        <scheme val="minor"/>
      </rPr>
      <t xml:space="preserve"> works to quickly reorient attention to novel or unexpected stimuli. The following networks are crucial in the functioning of this system:</t>
    </r>
  </si>
  <si>
    <t>1. Ventral Attention Network (VAN):</t>
  </si>
  <si>
    <r>
      <t xml:space="preserve">The </t>
    </r>
    <r>
      <rPr>
        <b/>
        <sz val="11"/>
        <color theme="1"/>
        <rFont val="Aptos Narrow"/>
        <family val="2"/>
        <scheme val="minor"/>
      </rPr>
      <t>VAN</t>
    </r>
    <r>
      <rPr>
        <sz val="11"/>
        <color theme="1"/>
        <rFont val="Aptos Narrow"/>
        <family val="2"/>
        <scheme val="minor"/>
      </rPr>
      <t xml:space="preserve"> is responsible for the </t>
    </r>
    <r>
      <rPr>
        <b/>
        <sz val="11"/>
        <color theme="1"/>
        <rFont val="Aptos Narrow"/>
        <family val="2"/>
        <scheme val="minor"/>
      </rPr>
      <t>bottom-up, stimulus-driven</t>
    </r>
    <r>
      <rPr>
        <sz val="11"/>
        <color theme="1"/>
        <rFont val="Aptos Narrow"/>
        <family val="2"/>
        <scheme val="minor"/>
      </rPr>
      <t xml:space="preserve"> reorientation of attention. It is activated when something unexpected or important appears in the environment.</t>
    </r>
  </si>
  <si>
    <r>
      <t xml:space="preserve">It includes the </t>
    </r>
    <r>
      <rPr>
        <b/>
        <sz val="11"/>
        <color theme="1"/>
        <rFont val="Aptos Narrow"/>
        <family val="2"/>
        <scheme val="minor"/>
      </rPr>
      <t>right temporoparietal junction (TPJ)</t>
    </r>
    <r>
      <rPr>
        <sz val="11"/>
        <color theme="1"/>
        <rFont val="Aptos Narrow"/>
        <family val="2"/>
        <scheme val="minor"/>
      </rPr>
      <t xml:space="preserve">, </t>
    </r>
    <r>
      <rPr>
        <b/>
        <sz val="11"/>
        <color theme="1"/>
        <rFont val="Aptos Narrow"/>
        <family val="2"/>
        <scheme val="minor"/>
      </rPr>
      <t>inferior frontal gyrus (BA47)</t>
    </r>
    <r>
      <rPr>
        <sz val="11"/>
        <color theme="1"/>
        <rFont val="Aptos Narrow"/>
        <family val="2"/>
        <scheme val="minor"/>
      </rPr>
      <t xml:space="preserve">, and </t>
    </r>
    <r>
      <rPr>
        <b/>
        <sz val="11"/>
        <color theme="1"/>
        <rFont val="Aptos Narrow"/>
        <family val="2"/>
        <scheme val="minor"/>
      </rPr>
      <t>anterior insula</t>
    </r>
    <r>
      <rPr>
        <sz val="11"/>
        <color theme="1"/>
        <rFont val="Aptos Narrow"/>
        <family val="2"/>
        <scheme val="minor"/>
      </rPr>
      <t>.</t>
    </r>
  </si>
  <si>
    <t>In individuals with excessive shifting of attention, this network is often overactive, leading to frequent and unnecessary reorientation of attention, which is particularly problematic in individuals with ADHD or similar conditions.</t>
  </si>
  <si>
    <t>2. Temporoparietal Junction (TPJ):</t>
  </si>
  <si>
    <r>
      <t xml:space="preserve">The </t>
    </r>
    <r>
      <rPr>
        <b/>
        <sz val="11"/>
        <color theme="1"/>
        <rFont val="Aptos Narrow"/>
        <family val="2"/>
        <scheme val="minor"/>
      </rPr>
      <t>temporoparietal junction</t>
    </r>
    <r>
      <rPr>
        <sz val="11"/>
        <color theme="1"/>
        <rFont val="Aptos Narrow"/>
        <family val="2"/>
        <scheme val="minor"/>
      </rPr>
      <t xml:space="preserve">, which includes </t>
    </r>
    <r>
      <rPr>
        <b/>
        <sz val="11"/>
        <color theme="1"/>
        <rFont val="Aptos Narrow"/>
        <family val="2"/>
        <scheme val="minor"/>
      </rPr>
      <t>Brodmann Area 39 (Angular Gyrus)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Brodmann Area 40 (Supramarginal Gyrus)</t>
    </r>
    <r>
      <rPr>
        <sz val="11"/>
        <color theme="1"/>
        <rFont val="Aptos Narrow"/>
        <family val="2"/>
        <scheme val="minor"/>
      </rPr>
      <t>, is responsible for detecting unexpected or novel stimuli.</t>
    </r>
  </si>
  <si>
    <r>
      <t xml:space="preserve">Dysfunction here can cause </t>
    </r>
    <r>
      <rPr>
        <b/>
        <sz val="11"/>
        <color theme="1"/>
        <rFont val="Aptos Narrow"/>
        <family val="2"/>
        <scheme val="minor"/>
      </rPr>
      <t>excessive attention shifts</t>
    </r>
    <r>
      <rPr>
        <sz val="11"/>
        <color theme="1"/>
        <rFont val="Aptos Narrow"/>
        <family val="2"/>
        <scheme val="minor"/>
      </rPr>
      <t>, as the brain reacts to too many irrelevant cues, leading to poor attention control.</t>
    </r>
  </si>
  <si>
    <t>3. Frontal-Parietal Control Network (FPCN):</t>
  </si>
  <si>
    <r>
      <t xml:space="preserve">This network involves the </t>
    </r>
    <r>
      <rPr>
        <b/>
        <sz val="11"/>
        <color theme="1"/>
        <rFont val="Aptos Narrow"/>
        <family val="2"/>
        <scheme val="minor"/>
      </rPr>
      <t>prefrontal cortex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parietal lobe</t>
    </r>
    <r>
      <rPr>
        <sz val="11"/>
        <color theme="1"/>
        <rFont val="Aptos Narrow"/>
        <family val="2"/>
        <scheme val="minor"/>
      </rPr>
      <t xml:space="preserve"> and regulates the balance between </t>
    </r>
    <r>
      <rPr>
        <b/>
        <sz val="11"/>
        <color theme="1"/>
        <rFont val="Aptos Narrow"/>
        <family val="2"/>
        <scheme val="minor"/>
      </rPr>
      <t>top-down (goal-directed)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bottom-up (stimulus-driven)</t>
    </r>
    <r>
      <rPr>
        <sz val="11"/>
        <color theme="1"/>
        <rFont val="Aptos Narrow"/>
        <family val="2"/>
        <scheme val="minor"/>
      </rPr>
      <t xml:space="preserve"> attention.</t>
    </r>
  </si>
  <si>
    <r>
      <t xml:space="preserve">When the </t>
    </r>
    <r>
      <rPr>
        <b/>
        <sz val="11"/>
        <color theme="1"/>
        <rFont val="Aptos Narrow"/>
        <family val="2"/>
        <scheme val="minor"/>
      </rPr>
      <t>ventral attention system</t>
    </r>
    <r>
      <rPr>
        <sz val="11"/>
        <color theme="1"/>
        <rFont val="Aptos Narrow"/>
        <family val="2"/>
        <scheme val="minor"/>
      </rPr>
      <t xml:space="preserve"> is overactive, individuals may have difficulty maintaining focus on goals, as their attention is easily captured by external, unexpected stimuli.</t>
    </r>
  </si>
  <si>
    <t>4. Interaction Between VAN and DAN:</t>
  </si>
  <si>
    <r>
      <t xml:space="preserve">The </t>
    </r>
    <r>
      <rPr>
        <b/>
        <sz val="11"/>
        <color theme="1"/>
        <rFont val="Aptos Narrow"/>
        <family val="2"/>
        <scheme val="minor"/>
      </rPr>
      <t>ventral attention network</t>
    </r>
    <r>
      <rPr>
        <sz val="11"/>
        <color theme="1"/>
        <rFont val="Aptos Narrow"/>
        <family val="2"/>
        <scheme val="minor"/>
      </rPr>
      <t xml:space="preserve"> (VAN) and </t>
    </r>
    <r>
      <rPr>
        <b/>
        <sz val="11"/>
        <color theme="1"/>
        <rFont val="Aptos Narrow"/>
        <family val="2"/>
        <scheme val="minor"/>
      </rPr>
      <t>dorsal attention network</t>
    </r>
    <r>
      <rPr>
        <sz val="11"/>
        <color theme="1"/>
        <rFont val="Aptos Narrow"/>
        <family val="2"/>
        <scheme val="minor"/>
      </rPr>
      <t xml:space="preserve"> (DAN) work together to balance </t>
    </r>
    <r>
      <rPr>
        <b/>
        <sz val="11"/>
        <color theme="1"/>
        <rFont val="Aptos Narrow"/>
        <family val="2"/>
        <scheme val="minor"/>
      </rPr>
      <t>goal-directed attention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stimulus-driven reorienting</t>
    </r>
    <r>
      <rPr>
        <sz val="11"/>
        <color theme="1"/>
        <rFont val="Aptos Narrow"/>
        <family val="2"/>
        <scheme val="minor"/>
      </rPr>
      <t>.</t>
    </r>
  </si>
  <si>
    <r>
      <t xml:space="preserve">In individuals with </t>
    </r>
    <r>
      <rPr>
        <b/>
        <sz val="11"/>
        <color theme="1"/>
        <rFont val="Aptos Narrow"/>
        <family val="2"/>
        <scheme val="minor"/>
      </rPr>
      <t>excessive shifting of attention</t>
    </r>
    <r>
      <rPr>
        <sz val="11"/>
        <color theme="1"/>
        <rFont val="Aptos Narrow"/>
        <family val="2"/>
        <scheme val="minor"/>
      </rPr>
      <t xml:space="preserve">, the </t>
    </r>
    <r>
      <rPr>
        <b/>
        <sz val="11"/>
        <color theme="1"/>
        <rFont val="Aptos Narrow"/>
        <family val="2"/>
        <scheme val="minor"/>
      </rPr>
      <t>VAN</t>
    </r>
    <r>
      <rPr>
        <sz val="11"/>
        <color theme="1"/>
        <rFont val="Aptos Narrow"/>
        <family val="2"/>
        <scheme val="minor"/>
      </rPr>
      <t xml:space="preserve"> often overwhelms the </t>
    </r>
    <r>
      <rPr>
        <b/>
        <sz val="11"/>
        <color theme="1"/>
        <rFont val="Aptos Narrow"/>
        <family val="2"/>
        <scheme val="minor"/>
      </rPr>
      <t>DAN</t>
    </r>
    <r>
      <rPr>
        <sz val="11"/>
        <color theme="1"/>
        <rFont val="Aptos Narrow"/>
        <family val="2"/>
        <scheme val="minor"/>
      </rPr>
      <t xml:space="preserve">, leading to </t>
    </r>
    <r>
      <rPr>
        <b/>
        <sz val="11"/>
        <color theme="1"/>
        <rFont val="Aptos Narrow"/>
        <family val="2"/>
        <scheme val="minor"/>
      </rPr>
      <t>difficulty maintaining goal-directed focus</t>
    </r>
    <r>
      <rPr>
        <sz val="11"/>
        <color theme="1"/>
        <rFont val="Aptos Narrow"/>
        <family val="2"/>
        <scheme val="minor"/>
      </rPr>
      <t xml:space="preserve">. This results in a </t>
    </r>
    <r>
      <rPr>
        <b/>
        <sz val="11"/>
        <color theme="1"/>
        <rFont val="Aptos Narrow"/>
        <family val="2"/>
        <scheme val="minor"/>
      </rPr>
      <t>constant switching of attention</t>
    </r>
    <r>
      <rPr>
        <sz val="11"/>
        <color theme="1"/>
        <rFont val="Aptos Narrow"/>
        <family val="2"/>
        <scheme val="minor"/>
      </rPr>
      <t xml:space="preserve"> to less relevant or distracting stimuli.</t>
    </r>
  </si>
  <si>
    <t>Relation to ADHD and Other Disorders</t>
  </si>
  <si>
    <r>
      <t>Attention-Deficit/Hyperactivity Disorder (ADHD)</t>
    </r>
    <r>
      <rPr>
        <sz val="11"/>
        <color theme="1"/>
        <rFont val="Aptos Narrow"/>
        <family val="2"/>
        <scheme val="minor"/>
      </rPr>
      <t xml:space="preserve">: In ADHD, there is often </t>
    </r>
    <r>
      <rPr>
        <b/>
        <sz val="11"/>
        <color theme="1"/>
        <rFont val="Aptos Narrow"/>
        <family val="2"/>
        <scheme val="minor"/>
      </rPr>
      <t>hyperactivity</t>
    </r>
    <r>
      <rPr>
        <sz val="11"/>
        <color theme="1"/>
        <rFont val="Aptos Narrow"/>
        <family val="2"/>
        <scheme val="minor"/>
      </rPr>
      <t xml:space="preserve"> in the </t>
    </r>
    <r>
      <rPr>
        <b/>
        <sz val="11"/>
        <color theme="1"/>
        <rFont val="Aptos Narrow"/>
        <family val="2"/>
        <scheme val="minor"/>
      </rPr>
      <t>ventral attention network</t>
    </r>
    <r>
      <rPr>
        <sz val="11"/>
        <color theme="1"/>
        <rFont val="Aptos Narrow"/>
        <family val="2"/>
        <scheme val="minor"/>
      </rPr>
      <t xml:space="preserve">, which leads to </t>
    </r>
    <r>
      <rPr>
        <b/>
        <sz val="11"/>
        <color theme="1"/>
        <rFont val="Aptos Narrow"/>
        <family val="2"/>
        <scheme val="minor"/>
      </rPr>
      <t>frequent shifts of attention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impulsivity</t>
    </r>
    <r>
      <rPr>
        <sz val="11"/>
        <color theme="1"/>
        <rFont val="Aptos Narrow"/>
        <family val="2"/>
        <scheme val="minor"/>
      </rPr>
      <t>. This causes individuals to have difficulty maintaining sustained attention on a single task for a long period.</t>
    </r>
  </si>
  <si>
    <r>
      <t>Autism Spectrum Disorder (ASD)</t>
    </r>
    <r>
      <rPr>
        <sz val="11"/>
        <color theme="1"/>
        <rFont val="Aptos Narrow"/>
        <family val="2"/>
        <scheme val="minor"/>
      </rPr>
      <t xml:space="preserve">: Some individuals with </t>
    </r>
    <r>
      <rPr>
        <b/>
        <sz val="11"/>
        <color theme="1"/>
        <rFont val="Aptos Narrow"/>
        <family val="2"/>
        <scheme val="minor"/>
      </rPr>
      <t>ASD</t>
    </r>
    <r>
      <rPr>
        <sz val="11"/>
        <color theme="1"/>
        <rFont val="Aptos Narrow"/>
        <family val="2"/>
        <scheme val="minor"/>
      </rPr>
      <t xml:space="preserve"> may also exhibit excessive attention shifting, although this often manifests in different ways, such as </t>
    </r>
    <r>
      <rPr>
        <b/>
        <sz val="11"/>
        <color theme="1"/>
        <rFont val="Aptos Narrow"/>
        <family val="2"/>
        <scheme val="minor"/>
      </rPr>
      <t>hyperfocus on specific stimuli</t>
    </r>
    <r>
      <rPr>
        <sz val="11"/>
        <color theme="1"/>
        <rFont val="Aptos Narrow"/>
        <family val="2"/>
        <scheme val="minor"/>
      </rPr>
      <t xml:space="preserve"> while being easily distracted by sudden environmental changes.</t>
    </r>
  </si>
  <si>
    <r>
      <t>Anxiety and Impulsivity</t>
    </r>
    <r>
      <rPr>
        <sz val="11"/>
        <color theme="1"/>
        <rFont val="Aptos Narrow"/>
        <family val="2"/>
        <scheme val="minor"/>
      </rPr>
      <t xml:space="preserve">: Overactive ventral attention networks can also contribute to </t>
    </r>
    <r>
      <rPr>
        <b/>
        <sz val="11"/>
        <color theme="1"/>
        <rFont val="Aptos Narrow"/>
        <family val="2"/>
        <scheme val="minor"/>
      </rPr>
      <t>anxiety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impulsivity</t>
    </r>
    <r>
      <rPr>
        <sz val="11"/>
        <color theme="1"/>
        <rFont val="Aptos Narrow"/>
        <family val="2"/>
        <scheme val="minor"/>
      </rPr>
      <t>, where individuals may feel hyperaware of their environment and overly reactive to minor stimuli.</t>
    </r>
  </si>
  <si>
    <r>
      <t>Excessive shifting of attention</t>
    </r>
    <r>
      <rPr>
        <sz val="11"/>
        <color theme="1"/>
        <rFont val="Aptos Narrow"/>
        <family val="2"/>
        <scheme val="minor"/>
      </rPr>
      <t xml:space="preserve"> due to dysfunction in the </t>
    </r>
    <r>
      <rPr>
        <b/>
        <sz val="11"/>
        <color theme="1"/>
        <rFont val="Aptos Narrow"/>
        <family val="2"/>
        <scheme val="minor"/>
      </rPr>
      <t>ventral attention network (VAN)</t>
    </r>
    <r>
      <rPr>
        <sz val="11"/>
        <color theme="1"/>
        <rFont val="Aptos Narrow"/>
        <family val="2"/>
        <scheme val="minor"/>
      </rPr>
      <t xml:space="preserve"> leads to </t>
    </r>
    <r>
      <rPr>
        <b/>
        <sz val="11"/>
        <color theme="1"/>
        <rFont val="Aptos Narrow"/>
        <family val="2"/>
        <scheme val="minor"/>
      </rPr>
      <t>impulsivity, distractibility, and difficulty with sustained attention</t>
    </r>
    <r>
      <rPr>
        <sz val="11"/>
        <color theme="1"/>
        <rFont val="Aptos Narrow"/>
        <family val="2"/>
        <scheme val="minor"/>
      </rPr>
      <t xml:space="preserve">. This often results from hyperactivity in the areas associated with </t>
    </r>
    <r>
      <rPr>
        <b/>
        <sz val="11"/>
        <color theme="1"/>
        <rFont val="Aptos Narrow"/>
        <family val="2"/>
        <scheme val="minor"/>
      </rPr>
      <t>stimulus-driven attention</t>
    </r>
    <r>
      <rPr>
        <sz val="11"/>
        <color theme="1"/>
        <rFont val="Aptos Narrow"/>
        <family val="2"/>
        <scheme val="minor"/>
      </rPr>
      <t xml:space="preserve">, such as </t>
    </r>
    <r>
      <rPr>
        <b/>
        <sz val="11"/>
        <color theme="1"/>
        <rFont val="Aptos Narrow"/>
        <family val="2"/>
        <scheme val="minor"/>
      </rPr>
      <t>Brodmann Areas 21, 22, 40, and 47</t>
    </r>
    <r>
      <rPr>
        <sz val="11"/>
        <color theme="1"/>
        <rFont val="Aptos Narrow"/>
        <family val="2"/>
        <scheme val="minor"/>
      </rPr>
      <t xml:space="preserve">, particularly in the </t>
    </r>
    <r>
      <rPr>
        <b/>
        <sz val="11"/>
        <color theme="1"/>
        <rFont val="Aptos Narrow"/>
        <family val="2"/>
        <scheme val="minor"/>
      </rPr>
      <t>right hemisphere</t>
    </r>
    <r>
      <rPr>
        <sz val="11"/>
        <color theme="1"/>
        <rFont val="Aptos Narrow"/>
        <family val="2"/>
        <scheme val="minor"/>
      </rPr>
      <t>. These individuals struggle to maintain focus on important tasks because they are highly reactive to irrelevant stimuli, making it hard to filter distractions and stay on task.</t>
    </r>
  </si>
  <si>
    <t>Symptoms of Attention Dorsal - Problems with Attention to Locations/Features</t>
  </si>
  <si>
    <r>
      <t xml:space="preserve">The </t>
    </r>
    <r>
      <rPr>
        <b/>
        <sz val="11"/>
        <color theme="1"/>
        <rFont val="Aptos Narrow"/>
        <family val="2"/>
        <scheme val="minor"/>
      </rPr>
      <t>dorsal attention network</t>
    </r>
    <r>
      <rPr>
        <sz val="11"/>
        <color theme="1"/>
        <rFont val="Aptos Narrow"/>
        <family val="2"/>
        <scheme val="minor"/>
      </rPr>
      <t xml:space="preserve"> (DAN) is responsible for </t>
    </r>
    <r>
      <rPr>
        <b/>
        <sz val="11"/>
        <color theme="1"/>
        <rFont val="Aptos Narrow"/>
        <family val="2"/>
        <scheme val="minor"/>
      </rPr>
      <t>goal-directed attention</t>
    </r>
    <r>
      <rPr>
        <sz val="11"/>
        <color theme="1"/>
        <rFont val="Aptos Narrow"/>
        <family val="2"/>
        <scheme val="minor"/>
      </rPr>
      <t xml:space="preserve">—specifically, the selection and processing of spatial locations and relevant features of stimuli. When an individual has </t>
    </r>
    <r>
      <rPr>
        <b/>
        <sz val="11"/>
        <color theme="1"/>
        <rFont val="Aptos Narrow"/>
        <family val="2"/>
        <scheme val="minor"/>
      </rPr>
      <t>problems with the dorsal attention network</t>
    </r>
    <r>
      <rPr>
        <sz val="11"/>
        <color theme="1"/>
        <rFont val="Aptos Narrow"/>
        <family val="2"/>
        <scheme val="minor"/>
      </rPr>
      <t>, it leads to difficulties in:</t>
    </r>
  </si>
  <si>
    <t>1. Spatial Attention Deficits:</t>
  </si>
  <si>
    <t>Difficulty maintaining attention to specific locations in space.</t>
  </si>
  <si>
    <t>Trouble focusing on relevant objects in an environment (e.g., paying attention to a specific screen location while ignoring distractions).</t>
  </si>
  <si>
    <t>Reduced ability to shift attention between different areas of space, such as in visual search tasks.</t>
  </si>
  <si>
    <t>2. Goal-Directed Actions Impairment:</t>
  </si>
  <si>
    <t>Difficulty focusing attention based on goals, such as finding specific features (color, shape, movement) in a scene.</t>
  </si>
  <si>
    <t>Challenges in filtering out irrelevant stimuli, leading to distractibility from non-goal-oriented stimuli.</t>
  </si>
  <si>
    <t>3. Task Switching and Multitasking Issues:</t>
  </si>
  <si>
    <t>Inability to smoothly shift attention between multiple locations or features as required in complex tasks.</t>
  </si>
  <si>
    <t>Slowed responses when switching attention from one task to another, or from one visual/spatial cue to another.</t>
  </si>
  <si>
    <t>Brodmann Areas Involved in the Dorsal Attention Network</t>
  </si>
  <si>
    <r>
      <t xml:space="preserve">The </t>
    </r>
    <r>
      <rPr>
        <b/>
        <sz val="11"/>
        <color theme="1"/>
        <rFont val="Aptos Narrow"/>
        <family val="2"/>
        <scheme val="minor"/>
      </rPr>
      <t>dorsal attention network (DAN)</t>
    </r>
    <r>
      <rPr>
        <sz val="11"/>
        <color theme="1"/>
        <rFont val="Aptos Narrow"/>
        <family val="2"/>
        <scheme val="minor"/>
      </rPr>
      <t xml:space="preserve"> involves specific </t>
    </r>
    <r>
      <rPr>
        <b/>
        <sz val="11"/>
        <color theme="1"/>
        <rFont val="Aptos Narrow"/>
        <family val="2"/>
        <scheme val="minor"/>
      </rPr>
      <t>Brodmann areas</t>
    </r>
    <r>
      <rPr>
        <sz val="11"/>
        <color theme="1"/>
        <rFont val="Aptos Narrow"/>
        <family val="2"/>
        <scheme val="minor"/>
      </rPr>
      <t xml:space="preserve"> located primarily in the </t>
    </r>
    <r>
      <rPr>
        <b/>
        <sz val="11"/>
        <color theme="1"/>
        <rFont val="Aptos Narrow"/>
        <family val="2"/>
        <scheme val="minor"/>
      </rPr>
      <t>frontal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parietal</t>
    </r>
    <r>
      <rPr>
        <sz val="11"/>
        <color theme="1"/>
        <rFont val="Aptos Narrow"/>
        <family val="2"/>
        <scheme val="minor"/>
      </rPr>
      <t xml:space="preserve"> lobes. These areas contribute to different aspects of spatial attention and top-down control (goal-directed attention):</t>
    </r>
  </si>
  <si>
    <t>1. Brodmann Area 7 (Superior Parietal Lobule):</t>
  </si>
  <si>
    <r>
      <t xml:space="preserve">Located in the </t>
    </r>
    <r>
      <rPr>
        <b/>
        <sz val="11"/>
        <color theme="1"/>
        <rFont val="Aptos Narrow"/>
        <family val="2"/>
        <scheme val="minor"/>
      </rPr>
      <t>parietal lobe</t>
    </r>
    <r>
      <rPr>
        <sz val="11"/>
        <color theme="1"/>
        <rFont val="Aptos Narrow"/>
        <family val="2"/>
        <scheme val="minor"/>
      </rPr>
      <t xml:space="preserve">, BA7 plays a crucial role in </t>
    </r>
    <r>
      <rPr>
        <b/>
        <sz val="11"/>
        <color theme="1"/>
        <rFont val="Aptos Narrow"/>
        <family val="2"/>
        <scheme val="minor"/>
      </rPr>
      <t>spatial orientation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attention control</t>
    </r>
    <r>
      <rPr>
        <sz val="11"/>
        <color theme="1"/>
        <rFont val="Aptos Narrow"/>
        <family val="2"/>
        <scheme val="minor"/>
      </rPr>
      <t>.</t>
    </r>
  </si>
  <si>
    <t>It helps direct attention to different spatial locations and integrates sensory input with motor functions.</t>
  </si>
  <si>
    <r>
      <t xml:space="preserve">Dysfunction in this area leads to </t>
    </r>
    <r>
      <rPr>
        <b/>
        <sz val="11"/>
        <color theme="1"/>
        <rFont val="Aptos Narrow"/>
        <family val="2"/>
        <scheme val="minor"/>
      </rPr>
      <t>impaired spatial awareness</t>
    </r>
    <r>
      <rPr>
        <sz val="11"/>
        <color theme="1"/>
        <rFont val="Aptos Narrow"/>
        <family val="2"/>
        <scheme val="minor"/>
      </rPr>
      <t>, making it hard to locate and focus on objects in the environment.</t>
    </r>
  </si>
  <si>
    <t>2. Brodmann Area 8 (Frontal Eye Fields, Prefrontal Cortex):</t>
  </si>
  <si>
    <r>
      <t xml:space="preserve">Found in the </t>
    </r>
    <r>
      <rPr>
        <b/>
        <sz val="11"/>
        <color theme="1"/>
        <rFont val="Aptos Narrow"/>
        <family val="2"/>
        <scheme val="minor"/>
      </rPr>
      <t>frontal lobe</t>
    </r>
    <r>
      <rPr>
        <sz val="11"/>
        <color theme="1"/>
        <rFont val="Aptos Narrow"/>
        <family val="2"/>
        <scheme val="minor"/>
      </rPr>
      <t xml:space="preserve">, BA8 is part of the </t>
    </r>
    <r>
      <rPr>
        <b/>
        <sz val="11"/>
        <color theme="1"/>
        <rFont val="Aptos Narrow"/>
        <family val="2"/>
        <scheme val="minor"/>
      </rPr>
      <t>frontal eye fields</t>
    </r>
    <r>
      <rPr>
        <sz val="11"/>
        <color theme="1"/>
        <rFont val="Aptos Narrow"/>
        <family val="2"/>
        <scheme val="minor"/>
      </rPr>
      <t>, which are essential for voluntary eye movements and directing visual attention.</t>
    </r>
  </si>
  <si>
    <r>
      <t xml:space="preserve">Damage here can result in difficulties with </t>
    </r>
    <r>
      <rPr>
        <b/>
        <sz val="11"/>
        <color theme="1"/>
        <rFont val="Aptos Narrow"/>
        <family val="2"/>
        <scheme val="minor"/>
      </rPr>
      <t>shifting visual attention</t>
    </r>
    <r>
      <rPr>
        <sz val="11"/>
        <color theme="1"/>
        <rFont val="Aptos Narrow"/>
        <family val="2"/>
        <scheme val="minor"/>
      </rPr>
      <t xml:space="preserve"> and controlling eye movements in a goal-directed manner.</t>
    </r>
  </si>
  <si>
    <t>3. Brodmann Area 6 (Premotor Cortex, Supplementary Motor Area):</t>
  </si>
  <si>
    <r>
      <t xml:space="preserve">The </t>
    </r>
    <r>
      <rPr>
        <b/>
        <sz val="11"/>
        <color theme="1"/>
        <rFont val="Aptos Narrow"/>
        <family val="2"/>
        <scheme val="minor"/>
      </rPr>
      <t>premotor cortex</t>
    </r>
    <r>
      <rPr>
        <sz val="11"/>
        <color theme="1"/>
        <rFont val="Aptos Narrow"/>
        <family val="2"/>
        <scheme val="minor"/>
      </rPr>
      <t xml:space="preserve"> helps in coordinating movements, particularly those that involve responding to changes in attention based on task requirements.</t>
    </r>
  </si>
  <si>
    <t>This area is critical for organizing sequences of movements when shifting attention across different locations or tasks.</t>
  </si>
  <si>
    <t>4. Brodmann Area 39 (Angular Gyrus, Part of Parietal Lobe):</t>
  </si>
  <si>
    <r>
      <t xml:space="preserve">BA39 is involved in </t>
    </r>
    <r>
      <rPr>
        <b/>
        <sz val="11"/>
        <color theme="1"/>
        <rFont val="Aptos Narrow"/>
        <family val="2"/>
        <scheme val="minor"/>
      </rPr>
      <t>spatial awareness</t>
    </r>
    <r>
      <rPr>
        <sz val="11"/>
        <color theme="1"/>
        <rFont val="Aptos Narrow"/>
        <family val="2"/>
        <scheme val="minor"/>
      </rPr>
      <t xml:space="preserve"> and is linked to functions like reading, writing, and other higher-level cognitive tasks involving spatial information.</t>
    </r>
  </si>
  <si>
    <r>
      <t xml:space="preserve">Disruptions in this area can impair the ability to </t>
    </r>
    <r>
      <rPr>
        <b/>
        <sz val="11"/>
        <color theme="1"/>
        <rFont val="Aptos Narrow"/>
        <family val="2"/>
        <scheme val="minor"/>
      </rPr>
      <t>integrate visual stimuli</t>
    </r>
    <r>
      <rPr>
        <sz val="11"/>
        <color theme="1"/>
        <rFont val="Aptos Narrow"/>
        <family val="2"/>
        <scheme val="minor"/>
      </rPr>
      <t xml:space="preserve"> with spatial representations, making it hard to map objects and their features to their correct locations.</t>
    </r>
  </si>
  <si>
    <t>Networks Involved in Dorsal Attention</t>
  </si>
  <si>
    <r>
      <t xml:space="preserve">The </t>
    </r>
    <r>
      <rPr>
        <b/>
        <sz val="11"/>
        <color theme="1"/>
        <rFont val="Aptos Narrow"/>
        <family val="2"/>
        <scheme val="minor"/>
      </rPr>
      <t>Dorsal Attention Network (DAN)</t>
    </r>
    <r>
      <rPr>
        <sz val="11"/>
        <color theme="1"/>
        <rFont val="Aptos Narrow"/>
        <family val="2"/>
        <scheme val="minor"/>
      </rPr>
      <t xml:space="preserve"> works in tandem with other cognitive networks to maintain focused attention:</t>
    </r>
  </si>
  <si>
    <t>1. Dorsal Stream of Visual Processing (Where Pathway):</t>
  </si>
  <si>
    <r>
      <t xml:space="preserve">The </t>
    </r>
    <r>
      <rPr>
        <b/>
        <sz val="11"/>
        <color theme="1"/>
        <rFont val="Aptos Narrow"/>
        <family val="2"/>
        <scheme val="minor"/>
      </rPr>
      <t>dorsal visual stream</t>
    </r>
    <r>
      <rPr>
        <sz val="11"/>
        <color theme="1"/>
        <rFont val="Aptos Narrow"/>
        <family val="2"/>
        <scheme val="minor"/>
      </rPr>
      <t xml:space="preserve"> processes the "where" information—location, movement, and spatial relations of objects. This stream connects the occipital lobe with parietal areas, enabling precise spatial awareness.</t>
    </r>
  </si>
  <si>
    <r>
      <t xml:space="preserve">Dysfunction in this stream can lead to </t>
    </r>
    <r>
      <rPr>
        <b/>
        <sz val="11"/>
        <color theme="1"/>
        <rFont val="Aptos Narrow"/>
        <family val="2"/>
        <scheme val="minor"/>
      </rPr>
      <t>poor spatial processing</t>
    </r>
    <r>
      <rPr>
        <sz val="11"/>
        <color theme="1"/>
        <rFont val="Aptos Narrow"/>
        <family val="2"/>
        <scheme val="minor"/>
      </rPr>
      <t>, affecting the ability to track the movement and position of objects.</t>
    </r>
  </si>
  <si>
    <t>2. Dorsal Frontoparietal Network:</t>
  </si>
  <si>
    <r>
      <t xml:space="preserve">Includes the </t>
    </r>
    <r>
      <rPr>
        <b/>
        <sz val="11"/>
        <color theme="1"/>
        <rFont val="Aptos Narrow"/>
        <family val="2"/>
        <scheme val="minor"/>
      </rPr>
      <t>superior parietal lobule (BA7)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frontal eye fields (BA8)</t>
    </r>
    <r>
      <rPr>
        <sz val="11"/>
        <color theme="1"/>
        <rFont val="Aptos Narrow"/>
        <family val="2"/>
        <scheme val="minor"/>
      </rPr>
      <t>.</t>
    </r>
  </si>
  <si>
    <r>
      <t xml:space="preserve">It is crucial for </t>
    </r>
    <r>
      <rPr>
        <b/>
        <sz val="11"/>
        <color theme="1"/>
        <rFont val="Aptos Narrow"/>
        <family val="2"/>
        <scheme val="minor"/>
      </rPr>
      <t>top-down attentional control</t>
    </r>
    <r>
      <rPr>
        <sz val="11"/>
        <color theme="1"/>
        <rFont val="Aptos Narrow"/>
        <family val="2"/>
        <scheme val="minor"/>
      </rPr>
      <t>, where attention is directed based on internal goals or expectations.</t>
    </r>
  </si>
  <si>
    <r>
      <t xml:space="preserve">When compromised, it causes </t>
    </r>
    <r>
      <rPr>
        <b/>
        <sz val="11"/>
        <color theme="1"/>
        <rFont val="Aptos Narrow"/>
        <family val="2"/>
        <scheme val="minor"/>
      </rPr>
      <t>goal-directed attention deficits</t>
    </r>
    <r>
      <rPr>
        <sz val="11"/>
        <color theme="1"/>
        <rFont val="Aptos Narrow"/>
        <family val="2"/>
        <scheme val="minor"/>
      </rPr>
      <t>, leading to problems maintaining focus on important tasks and filtering distractions.</t>
    </r>
  </si>
  <si>
    <t>3. Ventral Attention Network (VAN) vs. Dorsal Attention Network (DAN):</t>
  </si>
  <si>
    <r>
      <t xml:space="preserve">While the </t>
    </r>
    <r>
      <rPr>
        <b/>
        <sz val="11"/>
        <color theme="1"/>
        <rFont val="Aptos Narrow"/>
        <family val="2"/>
        <scheme val="minor"/>
      </rPr>
      <t>dorsal attention network</t>
    </r>
    <r>
      <rPr>
        <sz val="11"/>
        <color theme="1"/>
        <rFont val="Aptos Narrow"/>
        <family val="2"/>
        <scheme val="minor"/>
      </rPr>
      <t xml:space="preserve"> controls </t>
    </r>
    <r>
      <rPr>
        <b/>
        <sz val="11"/>
        <color theme="1"/>
        <rFont val="Aptos Narrow"/>
        <family val="2"/>
        <scheme val="minor"/>
      </rPr>
      <t>goal-directed attention</t>
    </r>
    <r>
      <rPr>
        <sz val="11"/>
        <color theme="1"/>
        <rFont val="Aptos Narrow"/>
        <family val="2"/>
        <scheme val="minor"/>
      </rPr>
      <t xml:space="preserve">, the </t>
    </r>
    <r>
      <rPr>
        <b/>
        <sz val="11"/>
        <color theme="1"/>
        <rFont val="Aptos Narrow"/>
        <family val="2"/>
        <scheme val="minor"/>
      </rPr>
      <t>ventral attention network (VAN)</t>
    </r>
    <r>
      <rPr>
        <sz val="11"/>
        <color theme="1"/>
        <rFont val="Aptos Narrow"/>
        <family val="2"/>
        <scheme val="minor"/>
      </rPr>
      <t xml:space="preserve"> governs the response to unexpected, </t>
    </r>
    <r>
      <rPr>
        <b/>
        <sz val="11"/>
        <color theme="1"/>
        <rFont val="Aptos Narrow"/>
        <family val="2"/>
        <scheme val="minor"/>
      </rPr>
      <t>stimulus-driven events</t>
    </r>
    <r>
      <rPr>
        <sz val="11"/>
        <color theme="1"/>
        <rFont val="Aptos Narrow"/>
        <family val="2"/>
        <scheme val="minor"/>
      </rPr>
      <t xml:space="preserve"> (e.g., distractions or sudden changes).</t>
    </r>
  </si>
  <si>
    <r>
      <t xml:space="preserve">In individuals with DAN impairments, the </t>
    </r>
    <r>
      <rPr>
        <b/>
        <sz val="11"/>
        <color theme="1"/>
        <rFont val="Aptos Narrow"/>
        <family val="2"/>
        <scheme val="minor"/>
      </rPr>
      <t>VAN</t>
    </r>
    <r>
      <rPr>
        <sz val="11"/>
        <color theme="1"/>
        <rFont val="Aptos Narrow"/>
        <family val="2"/>
        <scheme val="minor"/>
      </rPr>
      <t xml:space="preserve"> may dominate, leading to </t>
    </r>
    <r>
      <rPr>
        <b/>
        <sz val="11"/>
        <color theme="1"/>
        <rFont val="Aptos Narrow"/>
        <family val="2"/>
        <scheme val="minor"/>
      </rPr>
      <t>excessive distractibility</t>
    </r>
    <r>
      <rPr>
        <sz val="11"/>
        <color theme="1"/>
        <rFont val="Aptos Narrow"/>
        <family val="2"/>
        <scheme val="minor"/>
      </rPr>
      <t xml:space="preserve"> and difficulty maintaining focus on specific locations or features in a scene.</t>
    </r>
  </si>
  <si>
    <t>Relation to Autism Spectrum Disorder (ASD) and ADHD</t>
  </si>
  <si>
    <r>
      <t xml:space="preserve">The </t>
    </r>
    <r>
      <rPr>
        <b/>
        <sz val="11"/>
        <color theme="1"/>
        <rFont val="Aptos Narrow"/>
        <family val="2"/>
        <scheme val="minor"/>
      </rPr>
      <t>dorsal attention network</t>
    </r>
    <r>
      <rPr>
        <sz val="11"/>
        <color theme="1"/>
        <rFont val="Aptos Narrow"/>
        <family val="2"/>
        <scheme val="minor"/>
      </rPr>
      <t xml:space="preserve"> has been shown to be disrupted in individuals with </t>
    </r>
    <r>
      <rPr>
        <b/>
        <sz val="11"/>
        <color theme="1"/>
        <rFont val="Aptos Narrow"/>
        <family val="2"/>
        <scheme val="minor"/>
      </rPr>
      <t>Autism Spectrum Disorder (ASD)</t>
    </r>
    <r>
      <rPr>
        <sz val="11"/>
        <color theme="1"/>
        <rFont val="Aptos Narrow"/>
        <family val="2"/>
        <scheme val="minor"/>
      </rPr>
      <t xml:space="preserve">, which leads to </t>
    </r>
    <r>
      <rPr>
        <b/>
        <sz val="11"/>
        <color theme="1"/>
        <rFont val="Aptos Narrow"/>
        <family val="2"/>
        <scheme val="minor"/>
      </rPr>
      <t>difficulties in spatial attention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executive control</t>
    </r>
    <r>
      <rPr>
        <sz val="11"/>
        <color theme="1"/>
        <rFont val="Aptos Narrow"/>
        <family val="2"/>
        <scheme val="minor"/>
      </rPr>
      <t>.</t>
    </r>
  </si>
  <si>
    <r>
      <t xml:space="preserve">In individuals with </t>
    </r>
    <r>
      <rPr>
        <b/>
        <sz val="11"/>
        <color theme="1"/>
        <rFont val="Aptos Narrow"/>
        <family val="2"/>
        <scheme val="minor"/>
      </rPr>
      <t>ADHD</t>
    </r>
    <r>
      <rPr>
        <sz val="11"/>
        <color theme="1"/>
        <rFont val="Aptos Narrow"/>
        <family val="2"/>
        <scheme val="minor"/>
      </rPr>
      <t xml:space="preserve">, the DAN dysfunction results in </t>
    </r>
    <r>
      <rPr>
        <b/>
        <sz val="11"/>
        <color theme="1"/>
        <rFont val="Aptos Narrow"/>
        <family val="2"/>
        <scheme val="minor"/>
      </rPr>
      <t>reduced capacity to focus on goal-directed tasks</t>
    </r>
    <r>
      <rPr>
        <sz val="11"/>
        <color theme="1"/>
        <rFont val="Aptos Narrow"/>
        <family val="2"/>
        <scheme val="minor"/>
      </rPr>
      <t>, increased distractibility, and difficulty shifting attention across different locations or tasks.</t>
    </r>
  </si>
  <si>
    <r>
      <t xml:space="preserve">Both disorders show altered activity within the </t>
    </r>
    <r>
      <rPr>
        <b/>
        <sz val="11"/>
        <color theme="1"/>
        <rFont val="Aptos Narrow"/>
        <family val="2"/>
        <scheme val="minor"/>
      </rPr>
      <t>superior parietal lobule (BA7)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frontal eye fields (BA8)</t>
    </r>
    <r>
      <rPr>
        <sz val="11"/>
        <color theme="1"/>
        <rFont val="Aptos Narrow"/>
        <family val="2"/>
        <scheme val="minor"/>
      </rPr>
      <t>, which are crucial for maintaining attention and executing controlled shifts in focus.</t>
    </r>
  </si>
  <si>
    <r>
      <t>Problems with the dorsal attention network</t>
    </r>
    <r>
      <rPr>
        <sz val="11"/>
        <color theme="1"/>
        <rFont val="Aptos Narrow"/>
        <family val="2"/>
        <scheme val="minor"/>
      </rPr>
      <t xml:space="preserve"> manifest primarily as difficulties with </t>
    </r>
    <r>
      <rPr>
        <b/>
        <sz val="11"/>
        <color theme="1"/>
        <rFont val="Aptos Narrow"/>
        <family val="2"/>
        <scheme val="minor"/>
      </rPr>
      <t>spatial awareness, goal-directed attention, and multitasking</t>
    </r>
    <r>
      <rPr>
        <sz val="11"/>
        <color theme="1"/>
        <rFont val="Aptos Narrow"/>
        <family val="2"/>
        <scheme val="minor"/>
      </rPr>
      <t xml:space="preserve">. Individuals with these issues may find it hard to maintain focus on specific locations or features in a scene, shift attention efficiently between different tasks, and filter out irrelevant stimuli. The </t>
    </r>
    <r>
      <rPr>
        <b/>
        <sz val="11"/>
        <color theme="1"/>
        <rFont val="Aptos Narrow"/>
        <family val="2"/>
        <scheme val="minor"/>
      </rPr>
      <t>Brodmann areas</t>
    </r>
    <r>
      <rPr>
        <sz val="11"/>
        <color theme="1"/>
        <rFont val="Aptos Narrow"/>
        <family val="2"/>
        <scheme val="minor"/>
      </rPr>
      <t xml:space="preserve"> such as </t>
    </r>
    <r>
      <rPr>
        <b/>
        <sz val="11"/>
        <color theme="1"/>
        <rFont val="Aptos Narrow"/>
        <family val="2"/>
        <scheme val="minor"/>
      </rPr>
      <t>BA7, BA8, and BA39</t>
    </r>
    <r>
      <rPr>
        <sz val="11"/>
        <color theme="1"/>
        <rFont val="Aptos Narrow"/>
        <family val="2"/>
        <scheme val="minor"/>
      </rPr>
      <t xml:space="preserve"> are essential in governing these functions, and disruptions in these areas can lead to profound attention and spatial deficits.</t>
    </r>
  </si>
  <si>
    <t>Neigen Sie dazu, Routinen strikt einzuhalten und fühlen sich unwohl, wenn diese unterbrochen werden?</t>
  </si>
  <si>
    <t>Rang</t>
  </si>
  <si>
    <t>Anzahl</t>
  </si>
  <si>
    <t>Kum</t>
  </si>
  <si>
    <t>Symptom Checkliste</t>
  </si>
  <si>
    <r>
      <t xml:space="preserve">Hier ist der Fragebogen, der 2 Fragen zu jedem Symptom enthält. Jede Frage soll auf einer Skala von 0 bis 5 beantwortet werden, wobei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bedeutet "trifft gar nicht zu" und </t>
    </r>
    <r>
      <rPr>
        <b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 xml:space="preserve"> "trifft voll zu". Nach der Tabelle gibt es eine kurze Erklärung, wie der Fragebogen ausgefüllt werden soll.</t>
    </r>
  </si>
  <si>
    <r>
      <t xml:space="preserve">Dieser Fragebogen soll Ihnen helfen, Ihre Symptome und Beschwerden besser einzuschätzen. Bitte beantworten Sie jede der nachstehenden Fragen auf einer Skala von </t>
    </r>
    <r>
      <rPr>
        <b/>
        <sz val="11"/>
        <color theme="1"/>
        <rFont val="Arial"/>
        <family val="2"/>
      </rPr>
      <t>0 bis 5</t>
    </r>
    <r>
      <rPr>
        <sz val="11"/>
        <color theme="1"/>
        <rFont val="Arial"/>
        <family val="2"/>
      </rPr>
      <t>, wobei:</t>
    </r>
  </si>
  <si>
    <r>
      <t>0 = trifft gar nicht zu</t>
    </r>
    <r>
      <rPr>
        <sz val="11"/>
        <color theme="1"/>
        <rFont val="Arial"/>
        <family val="2"/>
      </rPr>
      <t xml:space="preserve"> (Sie haben dieses Symptom nicht oder es ist kein Problem für Sie)</t>
    </r>
  </si>
  <si>
    <r>
      <t>5 = trifft voll zu</t>
    </r>
    <r>
      <rPr>
        <sz val="11"/>
        <color theme="1"/>
        <rFont val="Arial"/>
        <family val="2"/>
      </rPr>
      <t xml:space="preserve"> (dieses Symptom betrifft Sie stark)</t>
    </r>
  </si>
  <si>
    <r>
      <t>5 = trifft voll zu</t>
    </r>
    <r>
      <rPr>
        <sz val="11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</si>
</sst>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sz val="13.5"/>
      <color rgb="FFFF000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.5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textRotation="90"/>
    </xf>
    <xf numFmtId="0" fontId="5" fillId="0" borderId="0" xfId="0" applyFont="1" applyAlignment="1">
      <alignment horizontal="left" vertical="center" textRotation="90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Standard" xfId="0" builtinId="0"/>
  </cellStyles>
  <dxfs count="32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  <i val="0"/>
        <u val="none"/>
        <color rgb="FFFF0000"/>
      </font>
    </dxf>
    <dxf>
      <font>
        <b val="0"/>
        <i val="0"/>
        <u/>
        <color rgb="FFFF0000"/>
      </font>
    </dxf>
    <dxf>
      <font>
        <b/>
        <i val="0"/>
        <color rgb="FFFF0000"/>
      </font>
    </dxf>
    <dxf>
      <alignment horizontal="center"/>
    </dxf>
    <dxf>
      <alignment horizontal="center"/>
    </dxf>
    <dxf>
      <alignment horizontal="center"/>
    </dxf>
    <dxf>
      <font>
        <b val="0"/>
        <i val="0"/>
        <u val="none"/>
        <color rgb="FFFF0000"/>
      </font>
    </dxf>
    <dxf>
      <font>
        <b val="0"/>
        <i val="0"/>
        <u/>
        <color rgb="FFFF0000"/>
      </font>
    </dxf>
    <dxf>
      <font>
        <b/>
        <i val="0"/>
        <color rgb="FFFF0000"/>
      </font>
    </dxf>
    <dxf>
      <font>
        <b val="0"/>
        <i val="0"/>
        <u val="none"/>
        <color rgb="FFFF0000"/>
      </font>
    </dxf>
    <dxf>
      <font>
        <b val="0"/>
        <i val="0"/>
        <u/>
        <color rgb="FFFF0000"/>
      </font>
    </dxf>
    <dxf>
      <font>
        <b/>
        <i val="0"/>
        <color rgb="FFFF0000"/>
      </font>
    </dxf>
    <dxf>
      <font>
        <b val="0"/>
        <i val="0"/>
        <u/>
        <color rgb="FFFF0000"/>
      </font>
    </dxf>
    <dxf>
      <font>
        <b/>
        <i val="0"/>
        <color rgb="FFFF0000"/>
      </font>
    </dxf>
    <dxf>
      <font>
        <b val="0"/>
        <i val="0"/>
        <u val="none"/>
        <color rgb="FFFF0000"/>
      </font>
    </dxf>
    <dxf>
      <font>
        <b val="0"/>
        <i val="0"/>
        <u/>
        <color rgb="FFFF0000"/>
      </font>
    </dxf>
    <dxf>
      <font>
        <b/>
        <i val="0"/>
        <color rgb="FFFF0000"/>
      </font>
    </dxf>
    <dxf>
      <font>
        <b val="0"/>
        <i val="0"/>
        <u val="none"/>
        <color rgb="FFFF0000"/>
      </font>
    </dxf>
    <dxf>
      <font>
        <b val="0"/>
        <i val="0"/>
        <u/>
        <color rgb="FFFF0000"/>
      </font>
    </dxf>
    <dxf>
      <font>
        <b/>
        <i val="0"/>
        <color rgb="FFFF0000"/>
      </font>
    </dxf>
    <dxf>
      <font>
        <b val="0"/>
        <i val="0"/>
        <u val="none"/>
        <color rgb="FFFF0000"/>
      </font>
    </dxf>
    <dxf>
      <font>
        <b val="0"/>
        <i val="0"/>
        <u val="none"/>
        <color rgb="FFFF0000"/>
      </font>
    </dxf>
    <dxf>
      <font>
        <b/>
        <i val="0"/>
        <color rgb="FFFF0000"/>
      </font>
    </dxf>
    <dxf>
      <font>
        <b val="0"/>
        <i val="0"/>
        <u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3346451</xdr:colOff>
      <xdr:row>7</xdr:row>
      <xdr:rowOff>0</xdr:rowOff>
    </xdr:from>
    <xdr:to>
      <xdr:col>7</xdr:col>
      <xdr:colOff>187326</xdr:colOff>
      <xdr:row>12</xdr:row>
      <xdr:rowOff>141361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AA4D25E-C41F-A2E4-9FD1-1A5D01CAB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6451" y="2374900"/>
          <a:ext cx="2968625" cy="109386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" refreshedDate="45584.650712152776" createdVersion="8" refreshedVersion="8" minRefreshableVersion="3" recordCount="116" xr:uid="{5CB657E7-7105-4CC1-86C9-9C15806F66A1}">
  <cacheSource type="worksheet">
    <worksheetSource ref="A15:I131" sheet="Fragen"/>
  </cacheSource>
  <cacheFields count="9">
    <cacheField name="Fragen" numFmtId="0">
      <sharedItems/>
    </cacheField>
    <cacheField name="Symptom" numFmtId="0">
      <sharedItems count="58">
        <s v="Addiction/Reward"/>
        <s v="Symptoms of Fibromyalgia"/>
        <s v="Parkinsonism"/>
        <s v="Chronic Pain"/>
        <s v="Migraine Headaches"/>
        <s v="Tinnitus"/>
        <s v="Decreased Tactile Sensitivity"/>
        <s v="Slowness of Thought - Easily Confused"/>
        <s v="Obsessive Thoughts about Self"/>
        <s v="PTSD"/>
        <s v="Mood Swings"/>
        <s v="Failure to Initiate Actions"/>
        <s v="Dyscalculia - Problems Calculating"/>
        <s v="Insensitive to Others Emotional Expressions"/>
        <s v="Spatial Perception Problems"/>
        <s v="Receptive Language Problems"/>
        <s v="Excessive Rumination"/>
        <s v="Low Threshold for Anger &amp; Loss of Control"/>
        <s v="Executive Function Problems"/>
        <s v="Auditory Sequencing Problems"/>
        <s v="Multi-Tasking Problems"/>
        <s v="Insensitive to Other’s Feelings"/>
        <s v="Difficulty Comprehending Social Cues"/>
        <s v="Obsessive Thoughts and/or Hyper Focused"/>
        <s v="Attention Dorsal"/>
        <s v="Concentration Problems"/>
        <s v="Attention Ventral"/>
        <s v="Recognizing Objects by Touch Problems"/>
        <s v="Anosognosia - Denial of a Problem"/>
        <s v="Cerebellar Fear"/>
        <s v="Poor Skilled Motor Movements"/>
        <s v="Ataxia"/>
        <s v="Balance Problems"/>
        <s v="Delusional"/>
        <s v="Anxiety"/>
        <s v="Hyperactive and/or Agitation"/>
        <s v="Depression (Sad &amp; Blue)"/>
        <s v="Low Motivation"/>
        <s v="Self-Esteem Problems"/>
        <s v="Sequential Planning Problems"/>
        <s v="Substance Abuse"/>
        <s v="Compulsive Behaviors and/or Thoughts"/>
        <s v="Blurred Vision"/>
        <s v="Perception of Letters Problems"/>
        <s v="Poor Judgment"/>
        <s v="Face Recognition Problems"/>
        <s v="Impulsive Behaviors"/>
        <s v="Word Finding Problems"/>
        <s v="Poor Social Skills"/>
        <s v="Movement Disorders"/>
        <s v="Short-Term Memory Problems"/>
        <s v="Orientation in Space Problems"/>
        <s v="Autism Spectrum Disorder"/>
        <s v="Speech Articulation Problems"/>
        <s v="Dyslexia - Letter Reversal"/>
        <s v="Slow Reader"/>
        <s v="Attention Emotional"/>
        <s v="Oppositional Defiant Conduct"/>
      </sharedItems>
    </cacheField>
    <cacheField name="0 = trifft gar nicht zu" numFmtId="0">
      <sharedItems containsNonDate="0" containsString="0" containsBlank="1"/>
    </cacheField>
    <cacheField name="1 = trifft kaum zu" numFmtId="0">
      <sharedItems containsNonDate="0" containsString="0" containsBlank="1"/>
    </cacheField>
    <cacheField name="2 = trifft teilweise zu" numFmtId="0">
      <sharedItems containsNonDate="0" containsString="0" containsBlank="1"/>
    </cacheField>
    <cacheField name="3 = trifft mäßig zu" numFmtId="0">
      <sharedItems containsNonDate="0" containsString="0" containsBlank="1"/>
    </cacheField>
    <cacheField name="4 = trifft ziemlich zu" numFmtId="0">
      <sharedItems containsNonDate="0" containsString="0" containsBlank="1"/>
    </cacheField>
    <cacheField name="5 = trifft voll zu " numFmtId="0">
      <sharedItems containsNonDate="0" containsString="0" containsBlank="1"/>
    </cacheField>
    <cacheField name="Wichtung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s v="Haben Sie das Gefühl, dass Sie regelmäßig auf der Suche nach Belohnungen oder Dopamin-&quot;Kicks&quot; sind?"/>
    <x v="0"/>
    <m/>
    <m/>
    <m/>
    <m/>
    <m/>
    <m/>
    <n v="0"/>
  </r>
  <r>
    <s v="Beeinflussen Schmerzen Ihre täglichen Aktivitäten und Ihren Schlaf?"/>
    <x v="1"/>
    <m/>
    <m/>
    <m/>
    <m/>
    <m/>
    <m/>
    <n v="0"/>
  </r>
  <r>
    <s v="Beeinträchtigen diese Symptome Ihre Fähigkeit, normale Aktivitäten auszuführen?"/>
    <x v="2"/>
    <m/>
    <m/>
    <m/>
    <m/>
    <m/>
    <m/>
    <n v="0"/>
  </r>
  <r>
    <s v="Beeinträchtigen Ihre Schmerzen Ihre Fähigkeit, alltägliche Aufgaben zu erledigen?"/>
    <x v="3"/>
    <m/>
    <m/>
    <m/>
    <m/>
    <m/>
    <m/>
    <n v="0"/>
  </r>
  <r>
    <s v="Beeinträchtigen Migräne oder Kopfschmerzen Ihre täglichen Aktivitäten?"/>
    <x v="4"/>
    <m/>
    <m/>
    <m/>
    <m/>
    <m/>
    <m/>
    <n v="0"/>
  </r>
  <r>
    <s v="Beeinträchtigt dieses Klingeln oder Summen Ihr Gehör oder Ihre Konzentration?"/>
    <x v="5"/>
    <m/>
    <m/>
    <m/>
    <m/>
    <m/>
    <m/>
    <n v="0"/>
  </r>
  <r>
    <s v="Bemerken Sie Berührungen oder taktile Reize manchmal nicht?"/>
    <x v="6"/>
    <m/>
    <m/>
    <m/>
    <m/>
    <m/>
    <m/>
    <n v="0"/>
  </r>
  <r>
    <s v="Brauchen Sie länger, um Aufgaben zu erledigen, die schnelle Entscheidungen erfordern?"/>
    <x v="7"/>
    <m/>
    <m/>
    <m/>
    <m/>
    <m/>
    <m/>
    <n v="0"/>
  </r>
  <r>
    <s v="Denken Sie häufig über Ihre eigenen Schwächen oder Mängel nach?"/>
    <x v="8"/>
    <m/>
    <m/>
    <m/>
    <m/>
    <m/>
    <m/>
    <n v="0"/>
  </r>
  <r>
    <s v="Erleben Sie Flashbacks oder Albträume von traumatischen Ereignissen?"/>
    <x v="9"/>
    <m/>
    <m/>
    <m/>
    <m/>
    <m/>
    <m/>
    <n v="0"/>
  </r>
  <r>
    <s v="Erleben Sie häufig extreme Stimmungsschwankungen im Laufe des Tages?"/>
    <x v="10"/>
    <m/>
    <m/>
    <m/>
    <m/>
    <m/>
    <m/>
    <n v="0"/>
  </r>
  <r>
    <s v="Fällt es Ihnen schwer, Aktivitäten oder Aufgaben zu beginnen, auch wenn Sie wissen, dass sie wichtig sind?"/>
    <x v="11"/>
    <m/>
    <m/>
    <m/>
    <m/>
    <m/>
    <m/>
    <n v="0"/>
  </r>
  <r>
    <s v="Fällt es Ihnen schwer, einfache Berechnungen durchzuführen?"/>
    <x v="12"/>
    <m/>
    <m/>
    <m/>
    <m/>
    <m/>
    <m/>
    <n v="0"/>
  </r>
  <r>
    <s v="Fällt es Ihnen schwer, emotional auf andere zu reagieren, auch wenn sie offensichtlich traurig oder glücklich sind?"/>
    <x v="13"/>
    <m/>
    <m/>
    <m/>
    <m/>
    <m/>
    <m/>
    <n v="0"/>
  </r>
  <r>
    <s v="Fällt es Ihnen schwer, Entfernungen oder Größenverhältnisse im Raum richtig einzuschätzen?"/>
    <x v="14"/>
    <m/>
    <m/>
    <m/>
    <m/>
    <m/>
    <m/>
    <n v="0"/>
  </r>
  <r>
    <s v="Fällt es Ihnen schwer, gesprochene Anweisungen zu verstehen?"/>
    <x v="15"/>
    <m/>
    <m/>
    <m/>
    <m/>
    <m/>
    <m/>
    <n v="0"/>
  </r>
  <r>
    <s v="Fällt es Ihnen schwer, Ihre Gedanken über bestimmte Probleme oder Sorgen loszulassen?"/>
    <x v="16"/>
    <m/>
    <m/>
    <m/>
    <m/>
    <m/>
    <m/>
    <n v="0"/>
  </r>
  <r>
    <s v="Fällt es Ihnen schwer, Ihre Wut zu kontrollieren, wenn Sie sich aufregen?"/>
    <x v="17"/>
    <m/>
    <m/>
    <m/>
    <m/>
    <m/>
    <m/>
    <n v="0"/>
  </r>
  <r>
    <s v="Fällt es Ihnen schwer, Ihre Zeit gut zu organisieren und Prioritäten zu setzen?"/>
    <x v="18"/>
    <m/>
    <m/>
    <m/>
    <m/>
    <m/>
    <m/>
    <n v="0"/>
  </r>
  <r>
    <s v="Fällt es Ihnen schwer, Klänge oder gesprochene Sprache in der richtigen Reihenfolge zu verarbeiten?"/>
    <x v="19"/>
    <m/>
    <m/>
    <m/>
    <m/>
    <m/>
    <m/>
    <n v="0"/>
  </r>
  <r>
    <s v="Fällt es Ihnen schwer, mehrere Aufgaben gleichzeitig zu bewältigen?"/>
    <x v="20"/>
    <m/>
    <m/>
    <m/>
    <m/>
    <m/>
    <m/>
    <n v="0"/>
  </r>
  <r>
    <s v="Fällt es Ihnen schwer, Mitgefühl oder Empathie für andere zu empfinden?"/>
    <x v="21"/>
    <m/>
    <m/>
    <m/>
    <m/>
    <m/>
    <m/>
    <n v="0"/>
  </r>
  <r>
    <s v="Fällt es Ihnen schwer, nonverbale Hinweise wie Gesichtsausdrücke oder Körpersprache zu deuten?"/>
    <x v="22"/>
    <m/>
    <m/>
    <m/>
    <m/>
    <m/>
    <m/>
    <n v="0"/>
  </r>
  <r>
    <s v="Fällt es Ihnen schwer, obsessive Gedanken loszulassen oder den Fokus zu wechseln?"/>
    <x v="23"/>
    <m/>
    <m/>
    <m/>
    <m/>
    <m/>
    <m/>
    <n v="0"/>
  </r>
  <r>
    <s v="Fällt es Ihnen schwer, sich auf die Position von Objekten im Raum zu konzentrieren?"/>
    <x v="24"/>
    <m/>
    <m/>
    <m/>
    <m/>
    <m/>
    <m/>
    <n v="0"/>
  </r>
  <r>
    <s v="Fällt es Ihnen schwer, sich über längere Zeit auf eine Aufgabe zu konzentrieren?"/>
    <x v="25"/>
    <m/>
    <m/>
    <m/>
    <m/>
    <m/>
    <m/>
    <n v="0"/>
  </r>
  <r>
    <s v="Fällt es Ihnen schwer, sich über längere Zeit auf eine Sache zu konzentrieren?"/>
    <x v="26"/>
    <m/>
    <m/>
    <m/>
    <m/>
    <m/>
    <m/>
    <n v="0"/>
  </r>
  <r>
    <s v="Fällt es Ihnen schwer, Unterschiede in der Beschaffenheit oder Form von Gegenständen zu erkennen?"/>
    <x v="27"/>
    <m/>
    <m/>
    <m/>
    <m/>
    <m/>
    <m/>
    <n v="0"/>
  </r>
  <r>
    <s v="Finden Sie es schwer, Schwächen oder Schwierigkeiten zuzugeben, selbst wenn sie offensichtlich sind?"/>
    <x v="28"/>
    <m/>
    <m/>
    <m/>
    <m/>
    <m/>
    <m/>
    <n v="0"/>
  </r>
  <r>
    <s v="Fühlen Sie sich ängstlich oder panisch, wenn Sie Bewegungen ausführen müssen?"/>
    <x v="29"/>
    <m/>
    <m/>
    <m/>
    <m/>
    <m/>
    <m/>
    <n v="0"/>
  </r>
  <r>
    <s v="Fühlen Sie sich bei Bewegungen ungeschickt oder unkoordiniert?"/>
    <x v="30"/>
    <m/>
    <m/>
    <m/>
    <m/>
    <m/>
    <m/>
    <n v="0"/>
  </r>
  <r>
    <s v="Fühlen Sie sich häufig unkoordiniert oder haben Probleme, das Gleichgewicht zu halten?"/>
    <x v="31"/>
    <m/>
    <m/>
    <m/>
    <m/>
    <m/>
    <m/>
    <n v="0"/>
  </r>
  <r>
    <s v="Fühlen Sie sich häufig unsicher oder verlieren das Gleichgewicht?"/>
    <x v="32"/>
    <m/>
    <m/>
    <m/>
    <m/>
    <m/>
    <m/>
    <n v="0"/>
  </r>
  <r>
    <s v="Fühlen Sie sich manchmal plötzlich traurig oder wütend, ohne ersichtlichen Grund?"/>
    <x v="10"/>
    <m/>
    <m/>
    <m/>
    <m/>
    <m/>
    <m/>
    <n v="0"/>
  </r>
  <r>
    <s v="Fühlen Sie sich manchmal verfolgt oder glauben Dinge, die nicht mit der Realität übereinstimmen?"/>
    <x v="33"/>
    <m/>
    <m/>
    <m/>
    <m/>
    <m/>
    <m/>
    <n v="0"/>
  </r>
  <r>
    <s v="Fühlen Sie sich oft angespannt, besorgt oder ängstlich?"/>
    <x v="34"/>
    <m/>
    <m/>
    <m/>
    <m/>
    <m/>
    <m/>
    <n v="0"/>
  </r>
  <r>
    <s v="Fühlen Sie sich oft rastlos oder haben den Drang, ständig aktiv zu sein?"/>
    <x v="35"/>
    <m/>
    <m/>
    <m/>
    <m/>
    <m/>
    <m/>
    <n v="0"/>
  </r>
  <r>
    <s v="Fühlen Sie sich oft traurig, niedergeschlagen oder hoffnungslos?"/>
    <x v="36"/>
    <m/>
    <m/>
    <m/>
    <m/>
    <m/>
    <m/>
    <n v="0"/>
  </r>
  <r>
    <s v="Fühlen Sie sich oft überfordert oder verwirrt, wenn neue Informationen auf Sie zukommen?"/>
    <x v="7"/>
    <m/>
    <m/>
    <m/>
    <m/>
    <m/>
    <m/>
    <n v="0"/>
  </r>
  <r>
    <s v="Fühlen Sie sich oft unmotiviert oder haben Schwierigkeiten, sich zu alltäglichen Aufgaben aufzuraffen?"/>
    <x v="37"/>
    <m/>
    <m/>
    <m/>
    <m/>
    <m/>
    <m/>
    <n v="0"/>
  </r>
  <r>
    <s v="Fühlen Sie sich oft wertlos oder haben ein geringes Selbstwertgefühl?"/>
    <x v="38"/>
    <m/>
    <m/>
    <m/>
    <m/>
    <m/>
    <m/>
    <n v="0"/>
  </r>
  <r>
    <s v="Fühlen Sie sich überfordert, wenn Sie mehrere Schritte zur Erledigung einer Aufgabe planen müssen?"/>
    <x v="39"/>
    <m/>
    <m/>
    <m/>
    <m/>
    <m/>
    <m/>
    <n v="0"/>
  </r>
  <r>
    <s v="Fühlen Sie sich von Substanzen abhängig, um emotional oder körperlich besser zu funktionieren?"/>
    <x v="40"/>
    <m/>
    <m/>
    <m/>
    <m/>
    <m/>
    <m/>
    <n v="0"/>
  </r>
  <r>
    <s v="Glauben Sie häufig, dass Sie weniger fähig sind als andere Menschen?"/>
    <x v="38"/>
    <m/>
    <m/>
    <m/>
    <m/>
    <m/>
    <m/>
    <n v="0"/>
  </r>
  <r>
    <s v="Grübeln Sie häufig über negative Ereignisse oder Gedanken nach?"/>
    <x v="16"/>
    <m/>
    <m/>
    <m/>
    <m/>
    <m/>
    <m/>
    <n v="0"/>
  </r>
  <r>
    <s v="Haben Sie das Gefühl, dass Ihre Haut weniger empfindlich auf Berührungen reagiert als früher?"/>
    <x v="6"/>
    <m/>
    <m/>
    <m/>
    <m/>
    <m/>
    <m/>
    <n v="0"/>
  </r>
  <r>
    <s v="Haben Sie den Drang, bestimmte Verhaltensweisen immer wieder auszuführen, selbst wenn sie unnötig sind?"/>
    <x v="41"/>
    <m/>
    <m/>
    <m/>
    <m/>
    <m/>
    <m/>
    <n v="0"/>
  </r>
  <r>
    <s v="Haben Sie häufig Migräneanfälle oder starke Kopfschmerzen?"/>
    <x v="4"/>
    <m/>
    <m/>
    <m/>
    <m/>
    <m/>
    <m/>
    <n v="0"/>
  </r>
  <r>
    <s v="Haben Sie oft anhaltende Schmerzen, die länger als erwartet andauern?"/>
    <x v="3"/>
    <m/>
    <m/>
    <m/>
    <m/>
    <m/>
    <m/>
    <n v="0"/>
  </r>
  <r>
    <s v="Haben Sie oft verschwommene Sicht oder Probleme, Dinge klar zu erkennen?"/>
    <x v="42"/>
    <m/>
    <m/>
    <m/>
    <m/>
    <m/>
    <m/>
    <n v="0"/>
  </r>
  <r>
    <s v="Haben Sie Schwierigkeiten bei feinmotorischen Aufgaben wie Schreiben oder dem Gebrauch von Werkzeugen?"/>
    <x v="30"/>
    <m/>
    <m/>
    <m/>
    <m/>
    <m/>
    <m/>
    <n v="0"/>
  </r>
  <r>
    <s v="Haben Sie Schwierigkeiten, alltägliche Bewegungen auszuführen, weil sie Ihnen Angst machen?"/>
    <x v="29"/>
    <m/>
    <m/>
    <m/>
    <m/>
    <m/>
    <m/>
    <n v="0"/>
  </r>
  <r>
    <s v="Haben Sie Schwierigkeiten, Aufgaben in logischer Reihenfolge zu planen?"/>
    <x v="39"/>
    <m/>
    <m/>
    <m/>
    <m/>
    <m/>
    <m/>
    <n v="0"/>
  </r>
  <r>
    <s v="Haben Sie Schwierigkeiten, Aufgaben zu planen und in logischer Reihenfolge durchzuführen?"/>
    <x v="18"/>
    <m/>
    <m/>
    <m/>
    <m/>
    <m/>
    <m/>
    <n v="0"/>
  </r>
  <r>
    <s v="Haben Sie Schwierigkeiten, Bewegungen präzise und kontrolliert auszuführen?"/>
    <x v="31"/>
    <m/>
    <m/>
    <m/>
    <m/>
    <m/>
    <m/>
    <n v="0"/>
  </r>
  <r>
    <s v="Haben Sie Schwierigkeiten, Buchstabenformen zu erkennen?"/>
    <x v="43"/>
    <m/>
    <m/>
    <m/>
    <m/>
    <m/>
    <m/>
    <n v="0"/>
  </r>
  <r>
    <s v="Haben Sie Schwierigkeiten, den Konsum von Substanzen (Alkohol, Drogen) zu kontrollieren?"/>
    <x v="40"/>
    <m/>
    <m/>
    <m/>
    <m/>
    <m/>
    <m/>
    <n v="0"/>
  </r>
  <r>
    <s v="Haben Sie Schwierigkeiten, die Emotionen anderer Menschen anhand ihrer Mimik oder Körpersprache zu erkennen?"/>
    <x v="13"/>
    <m/>
    <m/>
    <m/>
    <m/>
    <m/>
    <m/>
    <n v="0"/>
  </r>
  <r>
    <s v="Haben Sie Schwierigkeiten, die langfristigen Konsequenzen Ihrer Entscheidungen abzuschätzen?"/>
    <x v="44"/>
    <m/>
    <m/>
    <m/>
    <m/>
    <m/>
    <m/>
    <n v="0"/>
  </r>
  <r>
    <s v="Haben Sie Schwierigkeiten, ein Verhalten oder eine Substanz, die Ihnen Freude bereitet, zu kontrollieren?"/>
    <x v="0"/>
    <m/>
    <m/>
    <m/>
    <m/>
    <m/>
    <m/>
    <n v="0"/>
  </r>
  <r>
    <s v="Haben Sie Schwierigkeiten, Freude an Aktivitäten zu finden, die Ihnen früher Spaß gemacht haben?"/>
    <x v="36"/>
    <m/>
    <m/>
    <m/>
    <m/>
    <m/>
    <m/>
    <n v="0"/>
  </r>
  <r>
    <s v="Haben Sie Schwierigkeiten, Gesichter von Personen wiederzuerkennen?"/>
    <x v="45"/>
    <m/>
    <m/>
    <m/>
    <m/>
    <m/>
    <m/>
    <n v="0"/>
  </r>
  <r>
    <s v="Haben Sie Schwierigkeiten, Ihre Impulse zu kontrollieren, wenn Sie wütend oder gestresst sind?"/>
    <x v="46"/>
    <m/>
    <m/>
    <m/>
    <m/>
    <m/>
    <m/>
    <n v="0"/>
  </r>
  <r>
    <s v="Haben Sie Schwierigkeiten, im Gespräch die richtigen Worte zu finden?"/>
    <x v="47"/>
    <m/>
    <m/>
    <m/>
    <m/>
    <m/>
    <m/>
    <n v="0"/>
  </r>
  <r>
    <s v="Haben Sie Schwierigkeiten, in Situationen, die Balance erfordern, stabil zu bleiben?"/>
    <x v="32"/>
    <m/>
    <m/>
    <m/>
    <m/>
    <m/>
    <m/>
    <n v="0"/>
  </r>
  <r>
    <s v="Haben Sie Schwierigkeiten, in sozialen Situationen angemessen zu reagieren?"/>
    <x v="48"/>
    <m/>
    <m/>
    <m/>
    <m/>
    <m/>
    <m/>
    <n v="0"/>
  </r>
  <r>
    <s v="Haben Sie Schwierigkeiten, normale Bewegungen auszuführen, wie Gehen oder Greifen?"/>
    <x v="49"/>
    <m/>
    <m/>
    <m/>
    <m/>
    <m/>
    <m/>
    <n v="0"/>
  </r>
  <r>
    <s v="Haben Sie Schwierigkeiten, Objekte nur durch Tasten zu identifizieren?"/>
    <x v="27"/>
    <m/>
    <m/>
    <m/>
    <m/>
    <m/>
    <m/>
    <n v="0"/>
  </r>
  <r>
    <s v="Haben Sie Schwierigkeiten, räumliche Beziehungen zwischen Objekten zu erkennen?"/>
    <x v="14"/>
    <m/>
    <m/>
    <m/>
    <m/>
    <m/>
    <m/>
    <n v="0"/>
  </r>
  <r>
    <s v="Haben Sie Schwierigkeiten, sich an gesprochene Anweisungen in der richtigen Reihenfolge zu erinnern?"/>
    <x v="19"/>
    <m/>
    <m/>
    <m/>
    <m/>
    <m/>
    <m/>
    <n v="0"/>
  </r>
  <r>
    <s v="Haben Sie Schwierigkeiten, sich an kürzlich erworbene Informationen zu erinnern?"/>
    <x v="50"/>
    <m/>
    <m/>
    <m/>
    <m/>
    <m/>
    <m/>
    <n v="0"/>
  </r>
  <r>
    <s v="Haben Sie Schwierigkeiten, sich in neuen Umgebungen zu orientieren?"/>
    <x v="51"/>
    <m/>
    <m/>
    <m/>
    <m/>
    <m/>
    <m/>
    <n v="0"/>
  </r>
  <r>
    <s v="Haben Sie Schwierigkeiten, sich zu entspannen oder Sorgen loszulassen?"/>
    <x v="34"/>
    <m/>
    <m/>
    <m/>
    <m/>
    <m/>
    <m/>
    <n v="0"/>
  </r>
  <r>
    <s v="Haben Sie Schwierigkeiten, sich zu motivieren, neue Aufgaben zu starten?"/>
    <x v="11"/>
    <m/>
    <m/>
    <m/>
    <m/>
    <m/>
    <m/>
    <n v="0"/>
  </r>
  <r>
    <s v="Haben Sie Schwierigkeiten, soziale Situationen zu verstehen oder darauf zu reagieren?"/>
    <x v="52"/>
    <m/>
    <m/>
    <m/>
    <m/>
    <m/>
    <m/>
    <n v="0"/>
  </r>
  <r>
    <s v="Haben Sie Schwierigkeiten, Wörter klar und deutlich auszusprechen?"/>
    <x v="53"/>
    <m/>
    <m/>
    <m/>
    <m/>
    <m/>
    <m/>
    <n v="0"/>
  </r>
  <r>
    <s v="Haben Sie Schwierigkeiten, Wörter richtig zu lesen, ohne sie umzustellen?"/>
    <x v="54"/>
    <m/>
    <m/>
    <m/>
    <m/>
    <m/>
    <m/>
    <n v="0"/>
  </r>
  <r>
    <s v="Haben Sie Überzeugungen oder Gedanken, die andere für irrational halten?"/>
    <x v="33"/>
    <m/>
    <m/>
    <m/>
    <m/>
    <m/>
    <m/>
    <n v="0"/>
  </r>
  <r>
    <s v="Haben Sie Zittern, Muskelsteifheit oder verlangsamte Bewegungen?"/>
    <x v="2"/>
    <m/>
    <m/>
    <m/>
    <m/>
    <m/>
    <m/>
    <n v="0"/>
  </r>
  <r>
    <s v="Handeln Sie manchmal spontan, ohne über die Konsequenzen nachzudenken?"/>
    <x v="46"/>
    <m/>
    <m/>
    <m/>
    <m/>
    <m/>
    <m/>
    <n v="0"/>
  </r>
  <r>
    <s v="Hören Sie häufig ein Klingeln oder Summen in Ihren Ohren, ohne äußere Geräusche?"/>
    <x v="5"/>
    <m/>
    <m/>
    <m/>
    <m/>
    <m/>
    <m/>
    <n v="0"/>
  </r>
  <r>
    <s v="Können Sie sich nur schwer entspannen, weil Sie sich innerlich angespannt fühlen?"/>
    <x v="35"/>
    <m/>
    <m/>
    <m/>
    <m/>
    <m/>
    <m/>
    <n v="0"/>
  </r>
  <r>
    <s v="Konzentrieren Sie sich manchmal so stark auf ein Thema, dass Sie alles andere vergessen?"/>
    <x v="23"/>
    <m/>
    <m/>
    <m/>
    <m/>
    <m/>
    <m/>
    <n v="0"/>
  </r>
  <r>
    <s v="Kreisen Ihre Gedanken häufig um bestimmte Themen oder Aktivitäten, ohne dass Sie diese stoppen können?"/>
    <x v="41"/>
    <m/>
    <m/>
    <m/>
    <m/>
    <m/>
    <m/>
    <n v="0"/>
  </r>
  <r>
    <s v="Kreisen Ihre Gedanken oft um negative Selbstbewertungen?"/>
    <x v="8"/>
    <m/>
    <m/>
    <m/>
    <m/>
    <m/>
    <m/>
    <n v="0"/>
  </r>
  <r>
    <s v="Lassen Sie häufig Projekte oder Aufgaben unvollständig, weil Ihnen die Motivation fehlt?"/>
    <x v="37"/>
    <m/>
    <m/>
    <m/>
    <m/>
    <m/>
    <m/>
    <n v="0"/>
  </r>
  <r>
    <s v="Leiden Sie an anhaltenden Muskelschmerzen oder allgemeiner körperlicher Erschöpfung?"/>
    <x v="1"/>
    <m/>
    <m/>
    <m/>
    <m/>
    <m/>
    <m/>
    <n v="0"/>
  </r>
  <r>
    <s v="Lesen Sie langsamer als andere und haben Schwierigkeiten, Texte zu verstehen?"/>
    <x v="55"/>
    <m/>
    <m/>
    <m/>
    <m/>
    <m/>
    <m/>
    <n v="0"/>
  </r>
  <r>
    <s v="Leugnen Sie, dass Sie ein gesundheitliches oder psychisches Problem haben, auch wenn andere Sie darauf hinweisen?"/>
    <x v="28"/>
    <m/>
    <m/>
    <m/>
    <m/>
    <m/>
    <m/>
    <n v="0"/>
  </r>
  <r>
    <s v="Missverstehen Sie häufig den Tonfall oder die Emotionen anderer?"/>
    <x v="22"/>
    <m/>
    <m/>
    <m/>
    <m/>
    <m/>
    <m/>
    <n v="0"/>
  </r>
  <r>
    <s v="Missverstehen Sie oft die Absichten oder Gefühle anderer in sozialen Interaktionen?"/>
    <x v="48"/>
    <m/>
    <m/>
    <m/>
    <m/>
    <m/>
    <m/>
    <n v="0"/>
  </r>
  <r>
    <s v="Missverstehen Sie oft die Bedeutung von Gesprächen oder Wörtern, die an Sie gerichtet sind?"/>
    <x v="15"/>
    <m/>
    <m/>
    <m/>
    <m/>
    <m/>
    <m/>
    <n v="0"/>
  </r>
  <r>
    <s v="Müssen Sie häufig blinzeln oder die Augen anstrengen, um Dinge klar zu sehen?"/>
    <x v="42"/>
    <m/>
    <m/>
    <m/>
    <m/>
    <m/>
    <m/>
    <n v="0"/>
  </r>
  <r>
    <s v="Müssen Sie häufig Sätze oder Absätze neu lesen, um sie vollständig zu verstehen?"/>
    <x v="55"/>
    <m/>
    <m/>
    <m/>
    <m/>
    <m/>
    <m/>
    <n v="0"/>
  </r>
  <r>
    <s v="Neigen Sie dazu, Routinen strikt einzuhalten und fühlen sich unwohl, wenn diese unterbrochen werden?"/>
    <x v="52"/>
    <m/>
    <m/>
    <m/>
    <m/>
    <m/>
    <m/>
    <n v="0"/>
  </r>
  <r>
    <s v="Pausieren Sie oft mitten im Satz, weil Ihnen die passenden Worte fehlen?"/>
    <x v="47"/>
    <m/>
    <m/>
    <m/>
    <m/>
    <m/>
    <m/>
    <n v="0"/>
  </r>
  <r>
    <s v="Reagieren Sie emotional intensiver auf alltägliche Ereignisse?"/>
    <x v="56"/>
    <m/>
    <m/>
    <m/>
    <m/>
    <m/>
    <m/>
    <n v="0"/>
  </r>
  <r>
    <s v="Reagieren Sie häufig mit Wut oder Trotz, wenn Ihnen etwas nicht passt?"/>
    <x v="57"/>
    <m/>
    <m/>
    <m/>
    <m/>
    <m/>
    <m/>
    <n v="0"/>
  </r>
  <r>
    <s v="Reagieren Sie oft unemotional oder gleichgültig auf die Gefühle anderer?"/>
    <x v="21"/>
    <m/>
    <m/>
    <m/>
    <m/>
    <m/>
    <m/>
    <n v="0"/>
  </r>
  <r>
    <s v="Sind Sie leicht von emotionalen Reizen abgelenkt?"/>
    <x v="56"/>
    <m/>
    <m/>
    <m/>
    <m/>
    <m/>
    <m/>
    <n v="0"/>
  </r>
  <r>
    <s v="Treffen Sie manchmal impulsive Entscheidungen, die später problematisch sind?"/>
    <x v="44"/>
    <m/>
    <m/>
    <m/>
    <m/>
    <m/>
    <m/>
    <n v="0"/>
  </r>
  <r>
    <s v="Vergessen Sie häufig Namen, Telefonnummern oder Termine kurz nach dem Erhalt?"/>
    <x v="50"/>
    <m/>
    <m/>
    <m/>
    <m/>
    <m/>
    <m/>
    <n v="0"/>
  </r>
  <r>
    <s v="Verlieren Sie leicht den Überblick, wenn Sie verschiedene Aufgaben auf einmal angehen?"/>
    <x v="20"/>
    <m/>
    <m/>
    <m/>
    <m/>
    <m/>
    <m/>
    <n v="0"/>
  </r>
  <r>
    <s v="Verlieren Sie oft das Gefühl, wo Sie sich im Raum befinden?"/>
    <x v="51"/>
    <m/>
    <m/>
    <m/>
    <m/>
    <m/>
    <m/>
    <n v="0"/>
  </r>
  <r>
    <s v="Verlieren Sie schnell den Überblick, wo sich Dinge um Sie herum befinden?"/>
    <x v="24"/>
    <m/>
    <m/>
    <m/>
    <m/>
    <m/>
    <m/>
    <n v="0"/>
  </r>
  <r>
    <s v="Vermeiden Sie Orte oder Situationen, die Sie an ein traumatisches Erlebnis erinnern?"/>
    <x v="9"/>
    <m/>
    <m/>
    <m/>
    <m/>
    <m/>
    <m/>
    <n v="0"/>
  </r>
  <r>
    <s v="Verstehen andere Menschen Ihre gesprochene Sprache oft falsch?"/>
    <x v="53"/>
    <m/>
    <m/>
    <m/>
    <m/>
    <m/>
    <m/>
    <n v="0"/>
  </r>
  <r>
    <s v="Verwechseln Sie Buchstaben, während Sie lesen oder schreiben (z. B. &quot;b&quot; und &quot;d&quot;)?"/>
    <x v="54"/>
    <m/>
    <m/>
    <m/>
    <m/>
    <m/>
    <m/>
    <n v="0"/>
  </r>
  <r>
    <s v="Verwechseln Sie häufig Buchstaben beim Lesen oder Schreiben?"/>
    <x v="43"/>
    <m/>
    <m/>
    <m/>
    <m/>
    <m/>
    <m/>
    <n v="0"/>
  </r>
  <r>
    <s v="Verwechseln Sie häufig Zahlen oder haben Schwierigkeiten mit Mathematik?"/>
    <x v="12"/>
    <m/>
    <m/>
    <m/>
    <m/>
    <m/>
    <m/>
    <n v="0"/>
  </r>
  <r>
    <s v="Verwechseln Sie manchmal Menschen, die Sie eigentlich kennen sollten?"/>
    <x v="45"/>
    <m/>
    <m/>
    <m/>
    <m/>
    <m/>
    <m/>
    <n v="0"/>
  </r>
  <r>
    <s v="Wechseln Sie oft unwillkürlich Ihre Aufmerksamkeit zwischen verschiedenen Dingen?"/>
    <x v="26"/>
    <m/>
    <m/>
    <m/>
    <m/>
    <m/>
    <m/>
    <n v="0"/>
  </r>
  <r>
    <s v="Werden Sie leicht von Ihrer Arbeit oder anderen Aktivitäten abgelenkt?"/>
    <x v="25"/>
    <m/>
    <m/>
    <m/>
    <m/>
    <m/>
    <m/>
    <n v="0"/>
  </r>
  <r>
    <s v="Werden Sie schnell wütend oder verlieren die Beherrschung in stressigen Situationen?"/>
    <x v="17"/>
    <m/>
    <m/>
    <m/>
    <m/>
    <m/>
    <m/>
    <n v="0"/>
  </r>
  <r>
    <s v="Widersetzen Sie sich oft Autoritätspersonen oder brechen Regeln?"/>
    <x v="57"/>
    <m/>
    <m/>
    <m/>
    <m/>
    <m/>
    <m/>
    <n v="0"/>
  </r>
  <r>
    <s v="Zittern oder steifen Ihre Muskeln oft, was Ihre Bewegungsfähigkeit einschränkt?"/>
    <x v="49"/>
    <m/>
    <m/>
    <m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178B42-10E1-4CEA-B033-CEE9775F037B}" name="PivotTable1" cacheId="19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3:B62" firstHeaderRow="1" firstDataRow="1" firstDataCol="1"/>
  <pivotFields count="9">
    <pivotField showAll="0"/>
    <pivotField axis="axisRow" showAll="0" sortType="ascending">
      <items count="59">
        <item x="0"/>
        <item x="28"/>
        <item x="34"/>
        <item x="31"/>
        <item x="24"/>
        <item x="56"/>
        <item x="26"/>
        <item x="19"/>
        <item x="52"/>
        <item x="32"/>
        <item x="42"/>
        <item x="29"/>
        <item x="3"/>
        <item x="41"/>
        <item x="25"/>
        <item x="6"/>
        <item x="33"/>
        <item x="36"/>
        <item x="22"/>
        <item x="12"/>
        <item x="54"/>
        <item x="16"/>
        <item x="18"/>
        <item x="45"/>
        <item x="11"/>
        <item x="35"/>
        <item x="46"/>
        <item x="21"/>
        <item x="13"/>
        <item x="37"/>
        <item x="17"/>
        <item x="4"/>
        <item x="10"/>
        <item x="49"/>
        <item x="20"/>
        <item x="8"/>
        <item x="23"/>
        <item x="57"/>
        <item x="51"/>
        <item x="2"/>
        <item x="43"/>
        <item x="44"/>
        <item x="30"/>
        <item x="48"/>
        <item x="9"/>
        <item x="15"/>
        <item x="27"/>
        <item x="38"/>
        <item x="39"/>
        <item x="50"/>
        <item x="55"/>
        <item x="7"/>
        <item x="14"/>
        <item x="53"/>
        <item x="40"/>
        <item x="1"/>
        <item x="5"/>
        <item x="47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Items count="1">
    <i/>
  </colItems>
  <dataFields count="1">
    <dataField name="Summe von Wichtung" fld="8" baseField="0" baseItem="0"/>
  </dataFields>
  <formats count="2">
    <format dxfId="11">
      <pivotArea outline="0" collapsedLevelsAreSubtotals="1" fieldPosition="0"/>
    </format>
    <format dxfId="10">
      <pivotArea dataOnly="0" labelOnly="1" outline="0" axis="axisValues" fieldPosition="0"/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58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2"/>
              <x v="53"/>
              <x v="54"/>
              <x v="55"/>
              <x v="56"/>
              <x v="5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D052D-9613-4635-81F2-B701A9B70E25}">
  <dimension ref="A1:J131"/>
  <sheetViews>
    <sheetView tabSelected="1" workbookViewId="0">
      <selection activeCell="A2" sqref="A2:H2"/>
    </sheetView>
  </sheetViews>
  <sheetFormatPr baseColWidth="10" defaultRowHeight="14.25" outlineLevelCol="1" x14ac:dyDescent="0.2"/>
  <cols>
    <col min="1" max="1" width="71.85546875" style="14" customWidth="1"/>
    <col min="2" max="2" width="50.85546875" style="14" hidden="1" customWidth="1" outlineLevel="1"/>
    <col min="3" max="3" width="4" style="14" customWidth="1" collapsed="1"/>
    <col min="4" max="8" width="4" style="14" customWidth="1"/>
    <col min="9" max="9" width="6.42578125" style="14" hidden="1" customWidth="1" outlineLevel="1"/>
    <col min="10" max="10" width="11.42578125" style="14" collapsed="1"/>
    <col min="11" max="16384" width="11.42578125" style="14"/>
  </cols>
  <sheetData>
    <row r="1" spans="1:9" ht="18" x14ac:dyDescent="0.25">
      <c r="A1" s="31" t="s">
        <v>498</v>
      </c>
      <c r="B1" s="31"/>
      <c r="C1" s="31"/>
      <c r="D1" s="31"/>
      <c r="E1" s="31"/>
      <c r="F1" s="31"/>
      <c r="G1" s="31"/>
      <c r="H1" s="31"/>
    </row>
    <row r="2" spans="1:9" ht="66" customHeight="1" x14ac:dyDescent="0.2">
      <c r="A2" s="28" t="s">
        <v>499</v>
      </c>
      <c r="B2" s="28"/>
      <c r="C2" s="28"/>
      <c r="D2" s="28"/>
      <c r="E2" s="28"/>
      <c r="F2" s="28"/>
      <c r="G2" s="28"/>
      <c r="H2" s="28"/>
    </row>
    <row r="4" spans="1:9" ht="17.25" x14ac:dyDescent="0.2">
      <c r="A4" s="16" t="s">
        <v>212</v>
      </c>
    </row>
    <row r="5" spans="1:9" ht="41.25" customHeight="1" x14ac:dyDescent="0.2">
      <c r="A5" s="15" t="s">
        <v>500</v>
      </c>
      <c r="B5" s="15"/>
      <c r="C5" s="15"/>
      <c r="D5" s="15"/>
      <c r="E5" s="15"/>
      <c r="F5" s="15"/>
      <c r="G5" s="15"/>
      <c r="H5" s="15"/>
    </row>
    <row r="6" spans="1:9" x14ac:dyDescent="0.2">
      <c r="A6" s="17"/>
    </row>
    <row r="7" spans="1:9" ht="15" x14ac:dyDescent="0.2">
      <c r="A7" s="18" t="s">
        <v>501</v>
      </c>
    </row>
    <row r="8" spans="1:9" ht="15" x14ac:dyDescent="0.2">
      <c r="A8" s="18" t="s">
        <v>213</v>
      </c>
    </row>
    <row r="9" spans="1:9" ht="15" x14ac:dyDescent="0.2">
      <c r="A9" s="18" t="s">
        <v>214</v>
      </c>
    </row>
    <row r="10" spans="1:9" ht="15" x14ac:dyDescent="0.2">
      <c r="A10" s="18" t="s">
        <v>215</v>
      </c>
    </row>
    <row r="11" spans="1:9" ht="15" x14ac:dyDescent="0.2">
      <c r="A11" s="18" t="s">
        <v>216</v>
      </c>
    </row>
    <row r="12" spans="1:9" ht="15" x14ac:dyDescent="0.2">
      <c r="A12" s="18" t="s">
        <v>502</v>
      </c>
    </row>
    <row r="14" spans="1:9" ht="30.75" customHeight="1" x14ac:dyDescent="0.2">
      <c r="A14" s="15" t="s">
        <v>217</v>
      </c>
      <c r="B14" s="15"/>
      <c r="C14" s="15"/>
      <c r="D14" s="15"/>
      <c r="E14" s="15"/>
      <c r="F14" s="15"/>
      <c r="G14" s="15"/>
      <c r="H14" s="15"/>
    </row>
    <row r="15" spans="1:9" ht="113.25" thickBot="1" x14ac:dyDescent="0.25">
      <c r="A15" s="19" t="s">
        <v>219</v>
      </c>
      <c r="B15" s="19" t="s">
        <v>218</v>
      </c>
      <c r="C15" s="20" t="s">
        <v>338</v>
      </c>
      <c r="D15" s="20" t="s">
        <v>213</v>
      </c>
      <c r="E15" s="20" t="s">
        <v>214</v>
      </c>
      <c r="F15" s="20" t="s">
        <v>215</v>
      </c>
      <c r="G15" s="20" t="s">
        <v>216</v>
      </c>
      <c r="H15" s="20" t="s">
        <v>503</v>
      </c>
      <c r="I15" s="21" t="s">
        <v>339</v>
      </c>
    </row>
    <row r="16" spans="1:9" ht="28.5" x14ac:dyDescent="0.2">
      <c r="A16" s="22" t="s">
        <v>223</v>
      </c>
      <c r="B16" s="23" t="s">
        <v>4</v>
      </c>
      <c r="C16" s="32"/>
      <c r="D16" s="32"/>
      <c r="E16" s="32"/>
      <c r="F16" s="32"/>
      <c r="G16" s="32"/>
      <c r="H16" s="33"/>
      <c r="I16" s="14">
        <f>_xlfn.IFNA(MATCH("x",C16:H16,-1)-1,0)</f>
        <v>0</v>
      </c>
    </row>
    <row r="17" spans="1:9" x14ac:dyDescent="0.2">
      <c r="A17" s="24" t="s">
        <v>335</v>
      </c>
      <c r="B17" s="25" t="s">
        <v>202</v>
      </c>
      <c r="C17" s="34"/>
      <c r="D17" s="34"/>
      <c r="E17" s="34"/>
      <c r="F17" s="34"/>
      <c r="G17" s="34"/>
      <c r="H17" s="35"/>
      <c r="I17" s="14">
        <f t="shared" ref="I17:I80" si="0">_xlfn.IFNA(MATCH("x",C17:H17,-1)-1,0)</f>
        <v>0</v>
      </c>
    </row>
    <row r="18" spans="1:9" ht="28.5" x14ac:dyDescent="0.2">
      <c r="A18" s="24" t="s">
        <v>319</v>
      </c>
      <c r="B18" s="25" t="s">
        <v>147</v>
      </c>
      <c r="C18" s="34"/>
      <c r="D18" s="34"/>
      <c r="E18" s="34"/>
      <c r="F18" s="34"/>
      <c r="G18" s="34"/>
      <c r="H18" s="35"/>
      <c r="I18" s="14">
        <f t="shared" si="0"/>
        <v>0</v>
      </c>
    </row>
    <row r="19" spans="1:9" ht="28.5" x14ac:dyDescent="0.2">
      <c r="A19" s="24" t="s">
        <v>292</v>
      </c>
      <c r="B19" s="25" t="s">
        <v>50</v>
      </c>
      <c r="C19" s="34"/>
      <c r="D19" s="34"/>
      <c r="E19" s="34"/>
      <c r="F19" s="34"/>
      <c r="G19" s="34"/>
      <c r="H19" s="35"/>
      <c r="I19" s="14">
        <f t="shared" si="0"/>
        <v>0</v>
      </c>
    </row>
    <row r="20" spans="1:9" ht="15" thickBot="1" x14ac:dyDescent="0.25">
      <c r="A20" s="26" t="s">
        <v>311</v>
      </c>
      <c r="B20" s="27" t="s">
        <v>118</v>
      </c>
      <c r="C20" s="36"/>
      <c r="D20" s="36"/>
      <c r="E20" s="36"/>
      <c r="F20" s="36"/>
      <c r="G20" s="36"/>
      <c r="H20" s="37"/>
      <c r="I20" s="14">
        <f t="shared" si="0"/>
        <v>0</v>
      </c>
    </row>
    <row r="21" spans="1:9" ht="28.5" x14ac:dyDescent="0.2">
      <c r="A21" s="22" t="s">
        <v>336</v>
      </c>
      <c r="B21" s="23" t="s">
        <v>205</v>
      </c>
      <c r="C21" s="32"/>
      <c r="D21" s="32"/>
      <c r="E21" s="32"/>
      <c r="F21" s="32"/>
      <c r="G21" s="32"/>
      <c r="H21" s="33"/>
      <c r="I21" s="14">
        <f t="shared" si="0"/>
        <v>0</v>
      </c>
    </row>
    <row r="22" spans="1:9" x14ac:dyDescent="0.2">
      <c r="A22" s="24" t="s">
        <v>295</v>
      </c>
      <c r="B22" s="25" t="s">
        <v>222</v>
      </c>
      <c r="C22" s="34"/>
      <c r="D22" s="34"/>
      <c r="E22" s="34"/>
      <c r="F22" s="34"/>
      <c r="G22" s="34"/>
      <c r="H22" s="35"/>
      <c r="I22" s="14">
        <f t="shared" si="0"/>
        <v>0</v>
      </c>
    </row>
    <row r="23" spans="1:9" ht="28.5" x14ac:dyDescent="0.2">
      <c r="A23" s="24" t="s">
        <v>331</v>
      </c>
      <c r="B23" s="25" t="s">
        <v>189</v>
      </c>
      <c r="C23" s="34"/>
      <c r="D23" s="34"/>
      <c r="E23" s="34"/>
      <c r="F23" s="34"/>
      <c r="G23" s="34"/>
      <c r="H23" s="35"/>
      <c r="I23" s="14">
        <f t="shared" si="0"/>
        <v>0</v>
      </c>
    </row>
    <row r="24" spans="1:9" x14ac:dyDescent="0.2">
      <c r="A24" s="24" t="s">
        <v>258</v>
      </c>
      <c r="B24" s="25" t="s">
        <v>132</v>
      </c>
      <c r="C24" s="34"/>
      <c r="D24" s="34"/>
      <c r="E24" s="34"/>
      <c r="F24" s="34"/>
      <c r="G24" s="34"/>
      <c r="H24" s="35"/>
      <c r="I24" s="14">
        <f t="shared" si="0"/>
        <v>0</v>
      </c>
    </row>
    <row r="25" spans="1:9" ht="15" thickBot="1" x14ac:dyDescent="0.25">
      <c r="A25" s="26" t="s">
        <v>267</v>
      </c>
      <c r="B25" s="27" t="s">
        <v>164</v>
      </c>
      <c r="C25" s="36"/>
      <c r="D25" s="36"/>
      <c r="E25" s="36"/>
      <c r="F25" s="36"/>
      <c r="G25" s="36"/>
      <c r="H25" s="37"/>
      <c r="I25" s="14">
        <f t="shared" si="0"/>
        <v>0</v>
      </c>
    </row>
    <row r="26" spans="1:9" ht="28.5" x14ac:dyDescent="0.2">
      <c r="A26" s="22" t="s">
        <v>255</v>
      </c>
      <c r="B26" s="23" t="s">
        <v>122</v>
      </c>
      <c r="C26" s="32"/>
      <c r="D26" s="32"/>
      <c r="E26" s="32"/>
      <c r="F26" s="32"/>
      <c r="G26" s="32"/>
      <c r="H26" s="33"/>
      <c r="I26" s="14">
        <f t="shared" si="0"/>
        <v>0</v>
      </c>
    </row>
    <row r="27" spans="1:9" ht="28.5" x14ac:dyDescent="0.2">
      <c r="A27" s="24" t="s">
        <v>247</v>
      </c>
      <c r="B27" s="25" t="s">
        <v>95</v>
      </c>
      <c r="C27" s="34"/>
      <c r="D27" s="34"/>
      <c r="E27" s="34"/>
      <c r="F27" s="34"/>
      <c r="G27" s="34"/>
      <c r="H27" s="35"/>
      <c r="I27" s="14">
        <f t="shared" si="0"/>
        <v>0</v>
      </c>
    </row>
    <row r="28" spans="1:9" x14ac:dyDescent="0.2">
      <c r="A28" s="24" t="s">
        <v>242</v>
      </c>
      <c r="B28" s="25" t="s">
        <v>75</v>
      </c>
      <c r="C28" s="34"/>
      <c r="D28" s="34"/>
      <c r="E28" s="34"/>
      <c r="F28" s="34"/>
      <c r="G28" s="34"/>
      <c r="H28" s="35"/>
      <c r="I28" s="14">
        <f t="shared" si="0"/>
        <v>0</v>
      </c>
    </row>
    <row r="29" spans="1:9" ht="28.5" x14ac:dyDescent="0.2">
      <c r="A29" s="24" t="s">
        <v>307</v>
      </c>
      <c r="B29" s="25" t="s">
        <v>105</v>
      </c>
      <c r="C29" s="34"/>
      <c r="D29" s="34"/>
      <c r="E29" s="34"/>
      <c r="F29" s="34"/>
      <c r="G29" s="34"/>
      <c r="H29" s="35"/>
      <c r="I29" s="14">
        <f t="shared" si="0"/>
        <v>0</v>
      </c>
    </row>
    <row r="30" spans="1:9" ht="29.25" thickBot="1" x14ac:dyDescent="0.25">
      <c r="A30" s="26" t="s">
        <v>332</v>
      </c>
      <c r="B30" s="27" t="s">
        <v>192</v>
      </c>
      <c r="C30" s="36"/>
      <c r="D30" s="36"/>
      <c r="E30" s="36"/>
      <c r="F30" s="36"/>
      <c r="G30" s="36"/>
      <c r="H30" s="37"/>
      <c r="I30" s="14">
        <f t="shared" si="0"/>
        <v>0</v>
      </c>
    </row>
    <row r="31" spans="1:9" ht="15" x14ac:dyDescent="0.2">
      <c r="A31" s="22" t="s">
        <v>268</v>
      </c>
      <c r="B31" s="23" t="s">
        <v>168</v>
      </c>
      <c r="C31" s="32"/>
      <c r="D31" s="32"/>
      <c r="E31" s="32"/>
      <c r="F31" s="32"/>
      <c r="G31" s="32"/>
      <c r="H31" s="33"/>
      <c r="I31" s="14">
        <f t="shared" si="0"/>
        <v>0</v>
      </c>
    </row>
    <row r="32" spans="1:9" ht="28.5" x14ac:dyDescent="0.2">
      <c r="A32" s="24" t="s">
        <v>301</v>
      </c>
      <c r="B32" s="25" t="s">
        <v>83</v>
      </c>
      <c r="C32" s="34"/>
      <c r="D32" s="34"/>
      <c r="E32" s="34"/>
      <c r="F32" s="34"/>
      <c r="G32" s="34"/>
      <c r="H32" s="35"/>
      <c r="I32" s="14">
        <f t="shared" si="0"/>
        <v>0</v>
      </c>
    </row>
    <row r="33" spans="1:9" x14ac:dyDescent="0.2">
      <c r="A33" s="24" t="s">
        <v>310</v>
      </c>
      <c r="B33" s="25" t="s">
        <v>115</v>
      </c>
      <c r="C33" s="34"/>
      <c r="D33" s="34"/>
      <c r="E33" s="34"/>
      <c r="F33" s="34"/>
      <c r="G33" s="34"/>
      <c r="H33" s="35"/>
      <c r="I33" s="14">
        <f t="shared" si="0"/>
        <v>0</v>
      </c>
    </row>
    <row r="34" spans="1:9" ht="28.5" x14ac:dyDescent="0.2">
      <c r="A34" s="24" t="s">
        <v>302</v>
      </c>
      <c r="B34" s="25" t="s">
        <v>87</v>
      </c>
      <c r="C34" s="34"/>
      <c r="D34" s="34"/>
      <c r="E34" s="34"/>
      <c r="F34" s="34"/>
      <c r="G34" s="34"/>
      <c r="H34" s="35"/>
      <c r="I34" s="14">
        <f t="shared" si="0"/>
        <v>0</v>
      </c>
    </row>
    <row r="35" spans="1:9" ht="29.25" thickBot="1" x14ac:dyDescent="0.25">
      <c r="A35" s="26" t="s">
        <v>288</v>
      </c>
      <c r="B35" s="27" t="s">
        <v>32</v>
      </c>
      <c r="C35" s="36"/>
      <c r="D35" s="36"/>
      <c r="E35" s="36"/>
      <c r="F35" s="36"/>
      <c r="G35" s="36"/>
      <c r="H35" s="37"/>
      <c r="I35" s="14">
        <f t="shared" si="0"/>
        <v>0</v>
      </c>
    </row>
    <row r="36" spans="1:9" ht="15" x14ac:dyDescent="0.2">
      <c r="A36" s="22" t="s">
        <v>257</v>
      </c>
      <c r="B36" s="23" t="s">
        <v>129</v>
      </c>
      <c r="C36" s="32"/>
      <c r="D36" s="32"/>
      <c r="E36" s="32"/>
      <c r="F36" s="32"/>
      <c r="G36" s="32"/>
      <c r="H36" s="33"/>
      <c r="I36" s="14">
        <f t="shared" si="0"/>
        <v>0</v>
      </c>
    </row>
    <row r="37" spans="1:9" x14ac:dyDescent="0.2">
      <c r="A37" s="24" t="s">
        <v>251</v>
      </c>
      <c r="B37" s="25" t="s">
        <v>109</v>
      </c>
      <c r="C37" s="34"/>
      <c r="D37" s="34"/>
      <c r="E37" s="34"/>
      <c r="F37" s="34"/>
      <c r="G37" s="34"/>
      <c r="H37" s="35"/>
      <c r="I37" s="14">
        <f t="shared" si="0"/>
        <v>0</v>
      </c>
    </row>
    <row r="38" spans="1:9" ht="28.5" x14ac:dyDescent="0.2">
      <c r="A38" s="24" t="s">
        <v>241</v>
      </c>
      <c r="B38" s="25" t="s">
        <v>71</v>
      </c>
      <c r="C38" s="34"/>
      <c r="D38" s="34"/>
      <c r="E38" s="34"/>
      <c r="F38" s="34"/>
      <c r="G38" s="34"/>
      <c r="H38" s="35"/>
      <c r="I38" s="14">
        <f t="shared" si="0"/>
        <v>0</v>
      </c>
    </row>
    <row r="39" spans="1:9" ht="28.5" x14ac:dyDescent="0.2">
      <c r="A39" s="24" t="s">
        <v>259</v>
      </c>
      <c r="B39" s="25" t="s">
        <v>136</v>
      </c>
      <c r="C39" s="34"/>
      <c r="D39" s="34"/>
      <c r="E39" s="34"/>
      <c r="F39" s="34"/>
      <c r="G39" s="34"/>
      <c r="H39" s="35"/>
      <c r="I39" s="14">
        <f t="shared" si="0"/>
        <v>0</v>
      </c>
    </row>
    <row r="40" spans="1:9" ht="29.25" thickBot="1" x14ac:dyDescent="0.25">
      <c r="A40" s="26" t="s">
        <v>227</v>
      </c>
      <c r="B40" s="27" t="s">
        <v>220</v>
      </c>
      <c r="C40" s="36"/>
      <c r="D40" s="36"/>
      <c r="E40" s="36"/>
      <c r="F40" s="36"/>
      <c r="G40" s="36"/>
      <c r="H40" s="37"/>
      <c r="I40" s="14">
        <f t="shared" si="0"/>
        <v>0</v>
      </c>
    </row>
    <row r="41" spans="1:9" ht="28.5" x14ac:dyDescent="0.2">
      <c r="A41" s="22" t="s">
        <v>237</v>
      </c>
      <c r="B41" s="23" t="s">
        <v>57</v>
      </c>
      <c r="C41" s="32"/>
      <c r="D41" s="32"/>
      <c r="E41" s="32"/>
      <c r="F41" s="32"/>
      <c r="G41" s="32"/>
      <c r="H41" s="33"/>
      <c r="I41" s="14">
        <f t="shared" si="0"/>
        <v>0</v>
      </c>
    </row>
    <row r="42" spans="1:9" ht="28.5" x14ac:dyDescent="0.2">
      <c r="A42" s="24" t="s">
        <v>228</v>
      </c>
      <c r="B42" s="25" t="s">
        <v>221</v>
      </c>
      <c r="C42" s="34"/>
      <c r="D42" s="34"/>
      <c r="E42" s="34"/>
      <c r="F42" s="34"/>
      <c r="G42" s="34"/>
      <c r="H42" s="35"/>
      <c r="I42" s="14">
        <f t="shared" si="0"/>
        <v>0</v>
      </c>
    </row>
    <row r="43" spans="1:9" ht="28.5" x14ac:dyDescent="0.2">
      <c r="A43" s="24" t="s">
        <v>326</v>
      </c>
      <c r="B43" s="25" t="s">
        <v>172</v>
      </c>
      <c r="C43" s="34"/>
      <c r="D43" s="34"/>
      <c r="E43" s="34"/>
      <c r="F43" s="34"/>
      <c r="G43" s="34"/>
      <c r="H43" s="35"/>
      <c r="I43" s="14">
        <f t="shared" si="0"/>
        <v>0</v>
      </c>
    </row>
    <row r="44" spans="1:9" ht="28.5" x14ac:dyDescent="0.2">
      <c r="A44" s="24" t="s">
        <v>282</v>
      </c>
      <c r="B44" s="25" t="s">
        <v>8</v>
      </c>
      <c r="C44" s="34"/>
      <c r="D44" s="34"/>
      <c r="E44" s="34"/>
      <c r="F44" s="34"/>
      <c r="G44" s="34"/>
      <c r="H44" s="35"/>
      <c r="I44" s="14">
        <f t="shared" si="0"/>
        <v>0</v>
      </c>
    </row>
    <row r="45" spans="1:9" ht="29.25" thickBot="1" x14ac:dyDescent="0.25">
      <c r="A45" s="26" t="s">
        <v>234</v>
      </c>
      <c r="B45" s="27" t="s">
        <v>47</v>
      </c>
      <c r="C45" s="36"/>
      <c r="D45" s="36"/>
      <c r="E45" s="36"/>
      <c r="F45" s="36"/>
      <c r="G45" s="36"/>
      <c r="H45" s="37"/>
      <c r="I45" s="14">
        <f t="shared" si="0"/>
        <v>0</v>
      </c>
    </row>
    <row r="46" spans="1:9" ht="15" x14ac:dyDescent="0.2">
      <c r="A46" s="22" t="s">
        <v>322</v>
      </c>
      <c r="B46" s="23" t="s">
        <v>157</v>
      </c>
      <c r="C46" s="32"/>
      <c r="D46" s="32"/>
      <c r="E46" s="32"/>
      <c r="F46" s="32"/>
      <c r="G46" s="32"/>
      <c r="H46" s="33"/>
      <c r="I46" s="14">
        <f t="shared" si="0"/>
        <v>0</v>
      </c>
    </row>
    <row r="47" spans="1:9" ht="28.5" x14ac:dyDescent="0.2">
      <c r="A47" s="24" t="s">
        <v>226</v>
      </c>
      <c r="B47" s="25" t="s">
        <v>16</v>
      </c>
      <c r="C47" s="34"/>
      <c r="D47" s="34"/>
      <c r="E47" s="34"/>
      <c r="F47" s="34"/>
      <c r="G47" s="34"/>
      <c r="H47" s="35"/>
      <c r="I47" s="14">
        <f t="shared" si="0"/>
        <v>0</v>
      </c>
    </row>
    <row r="48" spans="1:9" x14ac:dyDescent="0.2">
      <c r="A48" s="24" t="s">
        <v>232</v>
      </c>
      <c r="B48" s="25" t="s">
        <v>40</v>
      </c>
      <c r="C48" s="34"/>
      <c r="D48" s="34"/>
      <c r="E48" s="34"/>
      <c r="F48" s="34"/>
      <c r="G48" s="34"/>
      <c r="H48" s="35"/>
      <c r="I48" s="14">
        <f t="shared" si="0"/>
        <v>0</v>
      </c>
    </row>
    <row r="49" spans="1:9" ht="28.5" x14ac:dyDescent="0.2">
      <c r="A49" s="24" t="s">
        <v>312</v>
      </c>
      <c r="B49" s="25" t="s">
        <v>122</v>
      </c>
      <c r="C49" s="34"/>
      <c r="D49" s="34"/>
      <c r="E49" s="34"/>
      <c r="F49" s="34"/>
      <c r="G49" s="34"/>
      <c r="H49" s="35"/>
      <c r="I49" s="14">
        <f t="shared" si="0"/>
        <v>0</v>
      </c>
    </row>
    <row r="50" spans="1:9" ht="29.25" thickBot="1" x14ac:dyDescent="0.25">
      <c r="A50" s="26" t="s">
        <v>296</v>
      </c>
      <c r="B50" s="27" t="s">
        <v>64</v>
      </c>
      <c r="C50" s="36"/>
      <c r="D50" s="36"/>
      <c r="E50" s="36"/>
      <c r="F50" s="36"/>
      <c r="G50" s="36"/>
      <c r="H50" s="37"/>
      <c r="I50" s="14">
        <f t="shared" si="0"/>
        <v>0</v>
      </c>
    </row>
    <row r="51" spans="1:9" ht="15" x14ac:dyDescent="0.2">
      <c r="A51" s="22" t="s">
        <v>225</v>
      </c>
      <c r="B51" s="23" t="s">
        <v>12</v>
      </c>
      <c r="C51" s="32"/>
      <c r="D51" s="32"/>
      <c r="E51" s="32"/>
      <c r="F51" s="32"/>
      <c r="G51" s="32"/>
      <c r="H51" s="33"/>
      <c r="I51" s="14">
        <f t="shared" si="0"/>
        <v>0</v>
      </c>
    </row>
    <row r="52" spans="1:9" x14ac:dyDescent="0.2">
      <c r="A52" s="24" t="s">
        <v>248</v>
      </c>
      <c r="B52" s="25" t="s">
        <v>99</v>
      </c>
      <c r="C52" s="34"/>
      <c r="D52" s="34"/>
      <c r="E52" s="34"/>
      <c r="F52" s="34"/>
      <c r="G52" s="34"/>
      <c r="H52" s="35"/>
      <c r="I52" s="14">
        <f t="shared" si="0"/>
        <v>0</v>
      </c>
    </row>
    <row r="53" spans="1:9" x14ac:dyDescent="0.2">
      <c r="A53" s="24" t="s">
        <v>240</v>
      </c>
      <c r="B53" s="25" t="s">
        <v>68</v>
      </c>
      <c r="C53" s="34"/>
      <c r="D53" s="34"/>
      <c r="E53" s="34"/>
      <c r="F53" s="34"/>
      <c r="G53" s="34"/>
      <c r="H53" s="35"/>
      <c r="I53" s="14">
        <f t="shared" si="0"/>
        <v>0</v>
      </c>
    </row>
    <row r="54" spans="1:9" ht="28.5" x14ac:dyDescent="0.2">
      <c r="A54" s="24" t="s">
        <v>274</v>
      </c>
      <c r="B54" s="25" t="s">
        <v>189</v>
      </c>
      <c r="C54" s="34"/>
      <c r="D54" s="34"/>
      <c r="E54" s="34"/>
      <c r="F54" s="34"/>
      <c r="G54" s="34"/>
      <c r="H54" s="35"/>
      <c r="I54" s="14">
        <f t="shared" si="0"/>
        <v>0</v>
      </c>
    </row>
    <row r="55" spans="1:9" ht="29.25" thickBot="1" x14ac:dyDescent="0.25">
      <c r="A55" s="26" t="s">
        <v>252</v>
      </c>
      <c r="B55" s="27" t="s">
        <v>112</v>
      </c>
      <c r="C55" s="36"/>
      <c r="D55" s="36"/>
      <c r="E55" s="36"/>
      <c r="F55" s="36"/>
      <c r="G55" s="36"/>
      <c r="H55" s="37"/>
      <c r="I55" s="14">
        <f t="shared" si="0"/>
        <v>0</v>
      </c>
    </row>
    <row r="56" spans="1:9" ht="15" x14ac:dyDescent="0.2">
      <c r="A56" s="22" t="s">
        <v>270</v>
      </c>
      <c r="B56" s="23" t="s">
        <v>176</v>
      </c>
      <c r="C56" s="32"/>
      <c r="D56" s="32"/>
      <c r="E56" s="32"/>
      <c r="F56" s="32"/>
      <c r="G56" s="32"/>
      <c r="H56" s="33"/>
      <c r="I56" s="14">
        <f t="shared" si="0"/>
        <v>0</v>
      </c>
    </row>
    <row r="57" spans="1:9" ht="28.5" x14ac:dyDescent="0.2">
      <c r="A57" s="24" t="s">
        <v>328</v>
      </c>
      <c r="B57" s="25" t="s">
        <v>179</v>
      </c>
      <c r="C57" s="34"/>
      <c r="D57" s="34"/>
      <c r="E57" s="34"/>
      <c r="F57" s="34"/>
      <c r="G57" s="34"/>
      <c r="H57" s="35"/>
      <c r="I57" s="14">
        <f t="shared" si="0"/>
        <v>0</v>
      </c>
    </row>
    <row r="58" spans="1:9" ht="28.5" x14ac:dyDescent="0.2">
      <c r="A58" s="24" t="s">
        <v>334</v>
      </c>
      <c r="B58" s="25" t="s">
        <v>199</v>
      </c>
      <c r="C58" s="34"/>
      <c r="D58" s="34"/>
      <c r="E58" s="34"/>
      <c r="F58" s="34"/>
      <c r="G58" s="34"/>
      <c r="H58" s="35"/>
      <c r="I58" s="14">
        <f t="shared" si="0"/>
        <v>0</v>
      </c>
    </row>
    <row r="59" spans="1:9" x14ac:dyDescent="0.2">
      <c r="A59" s="24" t="s">
        <v>327</v>
      </c>
      <c r="B59" s="25" t="s">
        <v>176</v>
      </c>
      <c r="C59" s="34"/>
      <c r="D59" s="34"/>
      <c r="E59" s="34"/>
      <c r="F59" s="34"/>
      <c r="G59" s="34"/>
      <c r="H59" s="35"/>
      <c r="I59" s="14">
        <f t="shared" si="0"/>
        <v>0</v>
      </c>
    </row>
    <row r="60" spans="1:9" ht="15" thickBot="1" x14ac:dyDescent="0.25">
      <c r="A60" s="26" t="s">
        <v>244</v>
      </c>
      <c r="B60" s="27" t="s">
        <v>83</v>
      </c>
      <c r="C60" s="36"/>
      <c r="D60" s="36"/>
      <c r="E60" s="36"/>
      <c r="F60" s="36"/>
      <c r="G60" s="36"/>
      <c r="H60" s="37"/>
      <c r="I60" s="14">
        <f t="shared" si="0"/>
        <v>0</v>
      </c>
    </row>
    <row r="61" spans="1:9" ht="28.5" x14ac:dyDescent="0.2">
      <c r="A61" s="22" t="s">
        <v>238</v>
      </c>
      <c r="B61" s="23" t="s">
        <v>222</v>
      </c>
      <c r="C61" s="32"/>
      <c r="D61" s="32"/>
      <c r="E61" s="32"/>
      <c r="F61" s="32"/>
      <c r="G61" s="32"/>
      <c r="H61" s="33"/>
      <c r="I61" s="14">
        <f t="shared" si="0"/>
        <v>0</v>
      </c>
    </row>
    <row r="62" spans="1:9" ht="28.5" x14ac:dyDescent="0.2">
      <c r="A62" s="24" t="s">
        <v>236</v>
      </c>
      <c r="B62" s="25" t="s">
        <v>54</v>
      </c>
      <c r="C62" s="34"/>
      <c r="D62" s="34"/>
      <c r="E62" s="34"/>
      <c r="F62" s="34"/>
      <c r="G62" s="34"/>
      <c r="H62" s="35"/>
      <c r="I62" s="14">
        <f t="shared" si="0"/>
        <v>0</v>
      </c>
    </row>
    <row r="63" spans="1:9" x14ac:dyDescent="0.2">
      <c r="A63" s="24" t="s">
        <v>254</v>
      </c>
      <c r="B63" s="25" t="s">
        <v>118</v>
      </c>
      <c r="C63" s="34"/>
      <c r="D63" s="34"/>
      <c r="E63" s="34"/>
      <c r="F63" s="34"/>
      <c r="G63" s="34"/>
      <c r="H63" s="35"/>
      <c r="I63" s="14">
        <f t="shared" si="0"/>
        <v>0</v>
      </c>
    </row>
    <row r="64" spans="1:9" x14ac:dyDescent="0.2">
      <c r="A64" s="24" t="s">
        <v>235</v>
      </c>
      <c r="B64" s="25" t="s">
        <v>50</v>
      </c>
      <c r="C64" s="34"/>
      <c r="D64" s="34"/>
      <c r="E64" s="34"/>
      <c r="F64" s="34"/>
      <c r="G64" s="34"/>
      <c r="H64" s="35"/>
      <c r="I64" s="14">
        <f t="shared" si="0"/>
        <v>0</v>
      </c>
    </row>
    <row r="65" spans="1:9" ht="29.25" thickBot="1" x14ac:dyDescent="0.25">
      <c r="A65" s="26" t="s">
        <v>233</v>
      </c>
      <c r="B65" s="27" t="s">
        <v>43</v>
      </c>
      <c r="C65" s="36"/>
      <c r="D65" s="36"/>
      <c r="E65" s="36"/>
      <c r="F65" s="36"/>
      <c r="G65" s="36"/>
      <c r="H65" s="37"/>
      <c r="I65" s="14">
        <f t="shared" si="0"/>
        <v>0</v>
      </c>
    </row>
    <row r="66" spans="1:9" ht="28.5" x14ac:dyDescent="0.2">
      <c r="A66" s="22" t="s">
        <v>265</v>
      </c>
      <c r="B66" s="23" t="s">
        <v>157</v>
      </c>
      <c r="C66" s="32"/>
      <c r="D66" s="32"/>
      <c r="E66" s="32"/>
      <c r="F66" s="32"/>
      <c r="G66" s="32"/>
      <c r="H66" s="33"/>
      <c r="I66" s="14">
        <f t="shared" si="0"/>
        <v>0</v>
      </c>
    </row>
    <row r="67" spans="1:9" ht="28.5" x14ac:dyDescent="0.2">
      <c r="A67" s="24" t="s">
        <v>291</v>
      </c>
      <c r="B67" s="25" t="s">
        <v>47</v>
      </c>
      <c r="C67" s="34"/>
      <c r="D67" s="34"/>
      <c r="E67" s="34"/>
      <c r="F67" s="34"/>
      <c r="G67" s="34"/>
      <c r="H67" s="35"/>
      <c r="I67" s="14">
        <f t="shared" si="0"/>
        <v>0</v>
      </c>
    </row>
    <row r="68" spans="1:9" x14ac:dyDescent="0.2">
      <c r="A68" s="24" t="s">
        <v>271</v>
      </c>
      <c r="B68" s="25" t="s">
        <v>179</v>
      </c>
      <c r="C68" s="34"/>
      <c r="D68" s="34"/>
      <c r="E68" s="34"/>
      <c r="F68" s="34"/>
      <c r="G68" s="34"/>
      <c r="H68" s="35"/>
      <c r="I68" s="14">
        <f t="shared" si="0"/>
        <v>0</v>
      </c>
    </row>
    <row r="69" spans="1:9" ht="28.5" x14ac:dyDescent="0.2">
      <c r="A69" s="24" t="s">
        <v>245</v>
      </c>
      <c r="B69" s="25" t="s">
        <v>87</v>
      </c>
      <c r="C69" s="34"/>
      <c r="D69" s="34"/>
      <c r="E69" s="34"/>
      <c r="F69" s="34"/>
      <c r="G69" s="34"/>
      <c r="H69" s="35"/>
      <c r="I69" s="14">
        <f t="shared" si="0"/>
        <v>0</v>
      </c>
    </row>
    <row r="70" spans="1:9" ht="29.25" thickBot="1" x14ac:dyDescent="0.25">
      <c r="A70" s="26" t="s">
        <v>284</v>
      </c>
      <c r="B70" s="27" t="s">
        <v>16</v>
      </c>
      <c r="C70" s="36"/>
      <c r="D70" s="36"/>
      <c r="E70" s="36"/>
      <c r="F70" s="36"/>
      <c r="G70" s="36"/>
      <c r="H70" s="37"/>
      <c r="I70" s="14">
        <f t="shared" si="0"/>
        <v>0</v>
      </c>
    </row>
    <row r="71" spans="1:9" ht="15" x14ac:dyDescent="0.2">
      <c r="A71" s="22" t="s">
        <v>263</v>
      </c>
      <c r="B71" s="23" t="s">
        <v>151</v>
      </c>
      <c r="C71" s="32"/>
      <c r="D71" s="32"/>
      <c r="E71" s="32"/>
      <c r="F71" s="32"/>
      <c r="G71" s="32"/>
      <c r="H71" s="33"/>
      <c r="I71" s="14">
        <f t="shared" si="0"/>
        <v>0</v>
      </c>
    </row>
    <row r="72" spans="1:9" ht="28.5" x14ac:dyDescent="0.2">
      <c r="A72" s="24" t="s">
        <v>277</v>
      </c>
      <c r="B72" s="25" t="s">
        <v>199</v>
      </c>
      <c r="C72" s="34"/>
      <c r="D72" s="34"/>
      <c r="E72" s="34"/>
      <c r="F72" s="34"/>
      <c r="G72" s="34"/>
      <c r="H72" s="35"/>
      <c r="I72" s="14">
        <f t="shared" si="0"/>
        <v>0</v>
      </c>
    </row>
    <row r="73" spans="1:9" ht="28.5" x14ac:dyDescent="0.2">
      <c r="A73" s="24" t="s">
        <v>250</v>
      </c>
      <c r="B73" s="25" t="s">
        <v>105</v>
      </c>
      <c r="C73" s="34"/>
      <c r="D73" s="34"/>
      <c r="E73" s="34"/>
      <c r="F73" s="34"/>
      <c r="G73" s="34"/>
      <c r="H73" s="35"/>
      <c r="I73" s="14">
        <f t="shared" si="0"/>
        <v>0</v>
      </c>
    </row>
    <row r="74" spans="1:9" ht="28.5" x14ac:dyDescent="0.2">
      <c r="A74" s="24" t="s">
        <v>321</v>
      </c>
      <c r="B74" s="25" t="s">
        <v>154</v>
      </c>
      <c r="C74" s="34"/>
      <c r="D74" s="34"/>
      <c r="E74" s="34"/>
      <c r="F74" s="34"/>
      <c r="G74" s="34"/>
      <c r="H74" s="35"/>
      <c r="I74" s="14">
        <f t="shared" si="0"/>
        <v>0</v>
      </c>
    </row>
    <row r="75" spans="1:9" ht="29.25" thickBot="1" x14ac:dyDescent="0.25">
      <c r="A75" s="26" t="s">
        <v>281</v>
      </c>
      <c r="B75" s="27" t="s">
        <v>4</v>
      </c>
      <c r="C75" s="36"/>
      <c r="D75" s="36"/>
      <c r="E75" s="36"/>
      <c r="F75" s="36"/>
      <c r="G75" s="36"/>
      <c r="H75" s="37"/>
      <c r="I75" s="14">
        <f t="shared" si="0"/>
        <v>0</v>
      </c>
    </row>
    <row r="76" spans="1:9" ht="28.5" x14ac:dyDescent="0.2">
      <c r="A76" s="22" t="s">
        <v>297</v>
      </c>
      <c r="B76" s="23" t="s">
        <v>68</v>
      </c>
      <c r="C76" s="32"/>
      <c r="D76" s="32"/>
      <c r="E76" s="32"/>
      <c r="F76" s="32"/>
      <c r="G76" s="32"/>
      <c r="H76" s="33"/>
      <c r="I76" s="14">
        <f t="shared" si="0"/>
        <v>0</v>
      </c>
    </row>
    <row r="77" spans="1:9" x14ac:dyDescent="0.2">
      <c r="A77" s="24" t="s">
        <v>246</v>
      </c>
      <c r="B77" s="25" t="s">
        <v>91</v>
      </c>
      <c r="C77" s="34"/>
      <c r="D77" s="34"/>
      <c r="E77" s="34"/>
      <c r="F77" s="34"/>
      <c r="G77" s="34"/>
      <c r="H77" s="35"/>
      <c r="I77" s="14">
        <f t="shared" si="0"/>
        <v>0</v>
      </c>
    </row>
    <row r="78" spans="1:9" ht="28.5" x14ac:dyDescent="0.2">
      <c r="A78" s="24" t="s">
        <v>306</v>
      </c>
      <c r="B78" s="25" t="s">
        <v>102</v>
      </c>
      <c r="C78" s="34"/>
      <c r="D78" s="34"/>
      <c r="E78" s="34"/>
      <c r="F78" s="34"/>
      <c r="G78" s="34"/>
      <c r="H78" s="35"/>
      <c r="I78" s="14">
        <f t="shared" si="0"/>
        <v>0</v>
      </c>
    </row>
    <row r="79" spans="1:9" x14ac:dyDescent="0.2">
      <c r="A79" s="24" t="s">
        <v>280</v>
      </c>
      <c r="B79" s="25" t="s">
        <v>208</v>
      </c>
      <c r="C79" s="34"/>
      <c r="D79" s="34"/>
      <c r="E79" s="34"/>
      <c r="F79" s="34"/>
      <c r="G79" s="34"/>
      <c r="H79" s="35"/>
      <c r="I79" s="14">
        <f t="shared" si="0"/>
        <v>0</v>
      </c>
    </row>
    <row r="80" spans="1:9" ht="29.25" thickBot="1" x14ac:dyDescent="0.25">
      <c r="A80" s="26" t="s">
        <v>289</v>
      </c>
      <c r="B80" s="27" t="s">
        <v>40</v>
      </c>
      <c r="C80" s="36"/>
      <c r="D80" s="36"/>
      <c r="E80" s="36"/>
      <c r="F80" s="36"/>
      <c r="G80" s="36"/>
      <c r="H80" s="37"/>
      <c r="I80" s="14">
        <f t="shared" si="0"/>
        <v>0</v>
      </c>
    </row>
    <row r="81" spans="1:9" ht="28.5" x14ac:dyDescent="0.2">
      <c r="A81" s="22" t="s">
        <v>266</v>
      </c>
      <c r="B81" s="23" t="s">
        <v>161</v>
      </c>
      <c r="C81" s="32"/>
      <c r="D81" s="32"/>
      <c r="E81" s="32"/>
      <c r="F81" s="32"/>
      <c r="G81" s="32"/>
      <c r="H81" s="33"/>
      <c r="I81" s="14">
        <f t="shared" ref="I81:I131" si="1">_xlfn.IFNA(MATCH("x",C81:H81,-1)-1,0)</f>
        <v>0</v>
      </c>
    </row>
    <row r="82" spans="1:9" ht="28.5" x14ac:dyDescent="0.2">
      <c r="A82" s="24" t="s">
        <v>256</v>
      </c>
      <c r="B82" s="25" t="s">
        <v>125</v>
      </c>
      <c r="C82" s="34"/>
      <c r="D82" s="34"/>
      <c r="E82" s="34"/>
      <c r="F82" s="34"/>
      <c r="G82" s="34"/>
      <c r="H82" s="35"/>
      <c r="I82" s="14">
        <f t="shared" si="1"/>
        <v>0</v>
      </c>
    </row>
    <row r="83" spans="1:9" x14ac:dyDescent="0.2">
      <c r="A83" s="24" t="s">
        <v>269</v>
      </c>
      <c r="B83" s="25" t="s">
        <v>172</v>
      </c>
      <c r="C83" s="34"/>
      <c r="D83" s="34"/>
      <c r="E83" s="34"/>
      <c r="F83" s="34"/>
      <c r="G83" s="34"/>
      <c r="H83" s="35"/>
      <c r="I83" s="14">
        <f t="shared" si="1"/>
        <v>0</v>
      </c>
    </row>
    <row r="84" spans="1:9" ht="28.5" x14ac:dyDescent="0.2">
      <c r="A84" s="24" t="s">
        <v>275</v>
      </c>
      <c r="B84" s="25" t="s">
        <v>192</v>
      </c>
      <c r="C84" s="34"/>
      <c r="D84" s="34"/>
      <c r="E84" s="34"/>
      <c r="F84" s="34"/>
      <c r="G84" s="34"/>
      <c r="H84" s="35"/>
      <c r="I84" s="14">
        <f t="shared" si="1"/>
        <v>0</v>
      </c>
    </row>
    <row r="85" spans="1:9" ht="29.25" thickBot="1" x14ac:dyDescent="0.25">
      <c r="A85" s="26" t="s">
        <v>230</v>
      </c>
      <c r="B85" s="27" t="s">
        <v>32</v>
      </c>
      <c r="C85" s="36"/>
      <c r="D85" s="36"/>
      <c r="E85" s="36"/>
      <c r="F85" s="36"/>
      <c r="G85" s="36"/>
      <c r="H85" s="37"/>
      <c r="I85" s="14">
        <f t="shared" si="1"/>
        <v>0</v>
      </c>
    </row>
    <row r="86" spans="1:9" ht="28.5" x14ac:dyDescent="0.2">
      <c r="A86" s="22" t="s">
        <v>272</v>
      </c>
      <c r="B86" s="23" t="s">
        <v>183</v>
      </c>
      <c r="C86" s="32"/>
      <c r="D86" s="32"/>
      <c r="E86" s="32"/>
      <c r="F86" s="32"/>
      <c r="G86" s="32"/>
      <c r="H86" s="33"/>
      <c r="I86" s="14">
        <f t="shared" si="1"/>
        <v>0</v>
      </c>
    </row>
    <row r="87" spans="1:9" x14ac:dyDescent="0.2">
      <c r="A87" s="24" t="s">
        <v>261</v>
      </c>
      <c r="B87" s="25" t="s">
        <v>143</v>
      </c>
      <c r="C87" s="34"/>
      <c r="D87" s="34"/>
      <c r="E87" s="34"/>
      <c r="F87" s="34"/>
      <c r="G87" s="34"/>
      <c r="H87" s="35"/>
      <c r="I87" s="14">
        <f t="shared" si="1"/>
        <v>0</v>
      </c>
    </row>
    <row r="88" spans="1:9" x14ac:dyDescent="0.2">
      <c r="A88" s="24" t="s">
        <v>283</v>
      </c>
      <c r="B88" s="25" t="s">
        <v>12</v>
      </c>
      <c r="C88" s="34"/>
      <c r="D88" s="34"/>
      <c r="E88" s="34"/>
      <c r="F88" s="34"/>
      <c r="G88" s="34"/>
      <c r="H88" s="35"/>
      <c r="I88" s="14">
        <f t="shared" si="1"/>
        <v>0</v>
      </c>
    </row>
    <row r="89" spans="1:9" x14ac:dyDescent="0.2">
      <c r="A89" s="24" t="s">
        <v>304</v>
      </c>
      <c r="B89" s="25" t="s">
        <v>95</v>
      </c>
      <c r="C89" s="34"/>
      <c r="D89" s="34"/>
      <c r="E89" s="34"/>
      <c r="F89" s="34"/>
      <c r="G89" s="34"/>
      <c r="H89" s="35"/>
      <c r="I89" s="14">
        <f t="shared" si="1"/>
        <v>0</v>
      </c>
    </row>
    <row r="90" spans="1:9" ht="29.25" thickBot="1" x14ac:dyDescent="0.25">
      <c r="A90" s="26" t="s">
        <v>231</v>
      </c>
      <c r="B90" s="27" t="s">
        <v>36</v>
      </c>
      <c r="C90" s="36"/>
      <c r="D90" s="36"/>
      <c r="E90" s="36"/>
      <c r="F90" s="36"/>
      <c r="G90" s="36"/>
      <c r="H90" s="37"/>
      <c r="I90" s="14">
        <f t="shared" si="1"/>
        <v>0</v>
      </c>
    </row>
    <row r="91" spans="1:9" ht="15" x14ac:dyDescent="0.2">
      <c r="A91" s="22" t="s">
        <v>276</v>
      </c>
      <c r="B91" s="23" t="s">
        <v>195</v>
      </c>
      <c r="C91" s="32"/>
      <c r="D91" s="32"/>
      <c r="E91" s="32"/>
      <c r="F91" s="32"/>
      <c r="G91" s="32"/>
      <c r="H91" s="33"/>
      <c r="I91" s="14">
        <f t="shared" si="1"/>
        <v>0</v>
      </c>
    </row>
    <row r="92" spans="1:9" x14ac:dyDescent="0.2">
      <c r="A92" s="24" t="s">
        <v>300</v>
      </c>
      <c r="B92" s="25" t="s">
        <v>79</v>
      </c>
      <c r="C92" s="34"/>
      <c r="D92" s="34"/>
      <c r="E92" s="34"/>
      <c r="F92" s="34"/>
      <c r="G92" s="34"/>
      <c r="H92" s="35"/>
      <c r="I92" s="14">
        <f t="shared" si="1"/>
        <v>0</v>
      </c>
    </row>
    <row r="93" spans="1:9" x14ac:dyDescent="0.2">
      <c r="A93" s="24" t="s">
        <v>239</v>
      </c>
      <c r="B93" s="25" t="s">
        <v>64</v>
      </c>
      <c r="C93" s="34"/>
      <c r="D93" s="34"/>
      <c r="E93" s="34"/>
      <c r="F93" s="34"/>
      <c r="G93" s="34"/>
      <c r="H93" s="35"/>
      <c r="I93" s="14">
        <f t="shared" si="1"/>
        <v>0</v>
      </c>
    </row>
    <row r="94" spans="1:9" x14ac:dyDescent="0.2">
      <c r="A94" s="24" t="s">
        <v>262</v>
      </c>
      <c r="B94" s="25" t="s">
        <v>147</v>
      </c>
      <c r="C94" s="34"/>
      <c r="D94" s="34"/>
      <c r="E94" s="34"/>
      <c r="F94" s="34"/>
      <c r="G94" s="34"/>
      <c r="H94" s="35"/>
      <c r="I94" s="14">
        <f t="shared" si="1"/>
        <v>0</v>
      </c>
    </row>
    <row r="95" spans="1:9" ht="29.25" thickBot="1" x14ac:dyDescent="0.25">
      <c r="A95" s="26" t="s">
        <v>249</v>
      </c>
      <c r="B95" s="27" t="s">
        <v>102</v>
      </c>
      <c r="C95" s="36"/>
      <c r="D95" s="36"/>
      <c r="E95" s="36"/>
      <c r="F95" s="36"/>
      <c r="G95" s="36"/>
      <c r="H95" s="37"/>
      <c r="I95" s="14">
        <f t="shared" si="1"/>
        <v>0</v>
      </c>
    </row>
    <row r="96" spans="1:9" ht="28.5" x14ac:dyDescent="0.2">
      <c r="A96" s="22" t="s">
        <v>279</v>
      </c>
      <c r="B96" s="23" t="s">
        <v>205</v>
      </c>
      <c r="C96" s="32"/>
      <c r="D96" s="32"/>
      <c r="E96" s="32"/>
      <c r="F96" s="32"/>
      <c r="G96" s="32"/>
      <c r="H96" s="33"/>
      <c r="I96" s="14">
        <f t="shared" si="1"/>
        <v>0</v>
      </c>
    </row>
    <row r="97" spans="1:9" ht="28.5" x14ac:dyDescent="0.2">
      <c r="A97" s="24" t="s">
        <v>305</v>
      </c>
      <c r="B97" s="25" t="s">
        <v>99</v>
      </c>
      <c r="C97" s="34"/>
      <c r="D97" s="34"/>
      <c r="E97" s="34"/>
      <c r="F97" s="34"/>
      <c r="G97" s="34"/>
      <c r="H97" s="35"/>
      <c r="I97" s="14">
        <f t="shared" si="1"/>
        <v>0</v>
      </c>
    </row>
    <row r="98" spans="1:9" ht="28.5" x14ac:dyDescent="0.2">
      <c r="A98" s="24" t="s">
        <v>316</v>
      </c>
      <c r="B98" s="25" t="s">
        <v>136</v>
      </c>
      <c r="C98" s="34"/>
      <c r="D98" s="34"/>
      <c r="E98" s="34"/>
      <c r="F98" s="34"/>
      <c r="G98" s="34"/>
      <c r="H98" s="35"/>
      <c r="I98" s="14">
        <f t="shared" si="1"/>
        <v>0</v>
      </c>
    </row>
    <row r="99" spans="1:9" ht="28.5" x14ac:dyDescent="0.2">
      <c r="A99" s="24" t="s">
        <v>293</v>
      </c>
      <c r="B99" s="25" t="s">
        <v>54</v>
      </c>
      <c r="C99" s="34"/>
      <c r="D99" s="34"/>
      <c r="E99" s="34"/>
      <c r="F99" s="34"/>
      <c r="G99" s="34"/>
      <c r="H99" s="35"/>
      <c r="I99" s="14">
        <f t="shared" si="1"/>
        <v>0</v>
      </c>
    </row>
    <row r="100" spans="1:9" ht="15" thickBot="1" x14ac:dyDescent="0.25">
      <c r="A100" s="26" t="s">
        <v>315</v>
      </c>
      <c r="B100" s="27" t="s">
        <v>132</v>
      </c>
      <c r="C100" s="36"/>
      <c r="D100" s="36"/>
      <c r="E100" s="36"/>
      <c r="F100" s="36"/>
      <c r="G100" s="36"/>
      <c r="H100" s="37"/>
      <c r="I100" s="14">
        <f t="shared" si="1"/>
        <v>0</v>
      </c>
    </row>
    <row r="101" spans="1:9" ht="28.5" x14ac:dyDescent="0.2">
      <c r="A101" s="22" t="s">
        <v>309</v>
      </c>
      <c r="B101" s="23" t="s">
        <v>112</v>
      </c>
      <c r="C101" s="32"/>
      <c r="D101" s="32"/>
      <c r="E101" s="32"/>
      <c r="F101" s="32"/>
      <c r="G101" s="32"/>
      <c r="H101" s="33"/>
      <c r="I101" s="14">
        <f t="shared" si="1"/>
        <v>0</v>
      </c>
    </row>
    <row r="102" spans="1:9" ht="28.5" x14ac:dyDescent="0.2">
      <c r="A102" s="24" t="s">
        <v>278</v>
      </c>
      <c r="B102" s="25" t="s">
        <v>202</v>
      </c>
      <c r="C102" s="34"/>
      <c r="D102" s="34"/>
      <c r="E102" s="34"/>
      <c r="F102" s="34"/>
      <c r="G102" s="34"/>
      <c r="H102" s="35"/>
      <c r="I102" s="14">
        <f t="shared" si="1"/>
        <v>0</v>
      </c>
    </row>
    <row r="103" spans="1:9" ht="28.5" x14ac:dyDescent="0.2">
      <c r="A103" s="24" t="s">
        <v>273</v>
      </c>
      <c r="B103" s="25" t="s">
        <v>186</v>
      </c>
      <c r="C103" s="34"/>
      <c r="D103" s="34"/>
      <c r="E103" s="34"/>
      <c r="F103" s="34"/>
      <c r="G103" s="34"/>
      <c r="H103" s="35"/>
      <c r="I103" s="14">
        <f t="shared" si="1"/>
        <v>0</v>
      </c>
    </row>
    <row r="104" spans="1:9" ht="28.5" x14ac:dyDescent="0.2">
      <c r="A104" s="24" t="s">
        <v>224</v>
      </c>
      <c r="B104" s="25" t="s">
        <v>8</v>
      </c>
      <c r="C104" s="34"/>
      <c r="D104" s="34"/>
      <c r="E104" s="34"/>
      <c r="F104" s="34"/>
      <c r="G104" s="34"/>
      <c r="H104" s="35"/>
      <c r="I104" s="14">
        <f t="shared" si="1"/>
        <v>0</v>
      </c>
    </row>
    <row r="105" spans="1:9" ht="15" thickBot="1" x14ac:dyDescent="0.25">
      <c r="A105" s="26" t="s">
        <v>298</v>
      </c>
      <c r="B105" s="27" t="s">
        <v>71</v>
      </c>
      <c r="C105" s="36"/>
      <c r="D105" s="36"/>
      <c r="E105" s="36"/>
      <c r="F105" s="36"/>
      <c r="G105" s="36"/>
      <c r="H105" s="37"/>
      <c r="I105" s="14">
        <f t="shared" si="1"/>
        <v>0</v>
      </c>
    </row>
    <row r="106" spans="1:9" ht="28.5" x14ac:dyDescent="0.2">
      <c r="A106" s="22" t="s">
        <v>323</v>
      </c>
      <c r="B106" s="23" t="s">
        <v>161</v>
      </c>
      <c r="C106" s="32"/>
      <c r="D106" s="32"/>
      <c r="E106" s="32"/>
      <c r="F106" s="32"/>
      <c r="G106" s="32"/>
      <c r="H106" s="33"/>
      <c r="I106" s="14">
        <f t="shared" si="1"/>
        <v>0</v>
      </c>
    </row>
    <row r="107" spans="1:9" ht="28.5" x14ac:dyDescent="0.2">
      <c r="A107" s="24" t="s">
        <v>325</v>
      </c>
      <c r="B107" s="25" t="s">
        <v>168</v>
      </c>
      <c r="C107" s="34"/>
      <c r="D107" s="34"/>
      <c r="E107" s="34"/>
      <c r="F107" s="34"/>
      <c r="G107" s="34"/>
      <c r="H107" s="35"/>
      <c r="I107" s="14">
        <f t="shared" si="1"/>
        <v>0</v>
      </c>
    </row>
    <row r="108" spans="1:9" ht="28.5" x14ac:dyDescent="0.2">
      <c r="A108" s="24" t="s">
        <v>290</v>
      </c>
      <c r="B108" s="25" t="s">
        <v>43</v>
      </c>
      <c r="C108" s="34"/>
      <c r="D108" s="34"/>
      <c r="E108" s="34"/>
      <c r="F108" s="34"/>
      <c r="G108" s="34"/>
      <c r="H108" s="35"/>
      <c r="I108" s="14">
        <f t="shared" si="1"/>
        <v>0</v>
      </c>
    </row>
    <row r="109" spans="1:9" ht="28.5" x14ac:dyDescent="0.2">
      <c r="A109" s="24" t="s">
        <v>330</v>
      </c>
      <c r="B109" s="25" t="s">
        <v>186</v>
      </c>
      <c r="C109" s="34"/>
      <c r="D109" s="34"/>
      <c r="E109" s="34"/>
      <c r="F109" s="34"/>
      <c r="G109" s="34"/>
      <c r="H109" s="35"/>
      <c r="I109" s="14">
        <f t="shared" si="1"/>
        <v>0</v>
      </c>
    </row>
    <row r="110" spans="1:9" ht="29.25" thickBot="1" x14ac:dyDescent="0.25">
      <c r="A110" s="26" t="s">
        <v>494</v>
      </c>
      <c r="B110" s="27" t="s">
        <v>36</v>
      </c>
      <c r="C110" s="36"/>
      <c r="D110" s="36"/>
      <c r="E110" s="36"/>
      <c r="F110" s="36"/>
      <c r="G110" s="36"/>
      <c r="H110" s="37"/>
      <c r="I110" s="14">
        <f t="shared" si="1"/>
        <v>0</v>
      </c>
    </row>
    <row r="111" spans="1:9" ht="15" x14ac:dyDescent="0.2">
      <c r="A111" s="22" t="s">
        <v>337</v>
      </c>
      <c r="B111" s="23" t="s">
        <v>208</v>
      </c>
      <c r="C111" s="32"/>
      <c r="D111" s="32"/>
      <c r="E111" s="32"/>
      <c r="F111" s="32"/>
      <c r="G111" s="32"/>
      <c r="H111" s="33"/>
      <c r="I111" s="14">
        <f t="shared" si="1"/>
        <v>0</v>
      </c>
    </row>
    <row r="112" spans="1:9" x14ac:dyDescent="0.2">
      <c r="A112" s="24" t="s">
        <v>287</v>
      </c>
      <c r="B112" s="25" t="s">
        <v>28</v>
      </c>
      <c r="C112" s="34"/>
      <c r="D112" s="34"/>
      <c r="E112" s="34"/>
      <c r="F112" s="34"/>
      <c r="G112" s="34"/>
      <c r="H112" s="35"/>
      <c r="I112" s="14">
        <f t="shared" si="1"/>
        <v>0</v>
      </c>
    </row>
    <row r="113" spans="1:9" x14ac:dyDescent="0.2">
      <c r="A113" s="24" t="s">
        <v>317</v>
      </c>
      <c r="B113" s="25" t="s">
        <v>139</v>
      </c>
      <c r="C113" s="34"/>
      <c r="D113" s="34"/>
      <c r="E113" s="34"/>
      <c r="F113" s="34"/>
      <c r="G113" s="34"/>
      <c r="H113" s="35"/>
      <c r="I113" s="14">
        <f t="shared" si="1"/>
        <v>0</v>
      </c>
    </row>
    <row r="114" spans="1:9" x14ac:dyDescent="0.2">
      <c r="A114" s="24" t="s">
        <v>308</v>
      </c>
      <c r="B114" s="25" t="s">
        <v>109</v>
      </c>
      <c r="C114" s="34"/>
      <c r="D114" s="34"/>
      <c r="E114" s="34"/>
      <c r="F114" s="34"/>
      <c r="G114" s="34"/>
      <c r="H114" s="35"/>
      <c r="I114" s="14">
        <f t="shared" si="1"/>
        <v>0</v>
      </c>
    </row>
    <row r="115" spans="1:9" ht="15" thickBot="1" x14ac:dyDescent="0.25">
      <c r="A115" s="26" t="s">
        <v>229</v>
      </c>
      <c r="B115" s="27" t="s">
        <v>28</v>
      </c>
      <c r="C115" s="36"/>
      <c r="D115" s="36"/>
      <c r="E115" s="36"/>
      <c r="F115" s="36"/>
      <c r="G115" s="36"/>
      <c r="H115" s="37"/>
      <c r="I115" s="14">
        <f t="shared" si="1"/>
        <v>0</v>
      </c>
    </row>
    <row r="116" spans="1:9" ht="28.5" x14ac:dyDescent="0.2">
      <c r="A116" s="22" t="s">
        <v>264</v>
      </c>
      <c r="B116" s="23" t="s">
        <v>154</v>
      </c>
      <c r="C116" s="32"/>
      <c r="D116" s="32"/>
      <c r="E116" s="32"/>
      <c r="F116" s="32"/>
      <c r="G116" s="32"/>
      <c r="H116" s="33"/>
      <c r="I116" s="14">
        <f t="shared" si="1"/>
        <v>0</v>
      </c>
    </row>
    <row r="117" spans="1:9" ht="28.5" x14ac:dyDescent="0.2">
      <c r="A117" s="24" t="s">
        <v>329</v>
      </c>
      <c r="B117" s="25" t="s">
        <v>183</v>
      </c>
      <c r="C117" s="34"/>
      <c r="D117" s="34"/>
      <c r="E117" s="34"/>
      <c r="F117" s="34"/>
      <c r="G117" s="34"/>
      <c r="H117" s="35"/>
      <c r="I117" s="14">
        <f t="shared" si="1"/>
        <v>0</v>
      </c>
    </row>
    <row r="118" spans="1:9" ht="28.5" x14ac:dyDescent="0.2">
      <c r="A118" s="24" t="s">
        <v>314</v>
      </c>
      <c r="B118" s="25" t="s">
        <v>129</v>
      </c>
      <c r="C118" s="34"/>
      <c r="D118" s="34"/>
      <c r="E118" s="34"/>
      <c r="F118" s="34"/>
      <c r="G118" s="34"/>
      <c r="H118" s="35"/>
      <c r="I118" s="14">
        <f t="shared" si="1"/>
        <v>0</v>
      </c>
    </row>
    <row r="119" spans="1:9" x14ac:dyDescent="0.2">
      <c r="A119" s="24" t="s">
        <v>318</v>
      </c>
      <c r="B119" s="25" t="s">
        <v>143</v>
      </c>
      <c r="C119" s="34"/>
      <c r="D119" s="34"/>
      <c r="E119" s="34"/>
      <c r="F119" s="34"/>
      <c r="G119" s="34"/>
      <c r="H119" s="35"/>
      <c r="I119" s="14">
        <f t="shared" si="1"/>
        <v>0</v>
      </c>
    </row>
    <row r="120" spans="1:9" ht="15" thickBot="1" x14ac:dyDescent="0.25">
      <c r="A120" s="26" t="s">
        <v>285</v>
      </c>
      <c r="B120" s="27" t="s">
        <v>220</v>
      </c>
      <c r="C120" s="36"/>
      <c r="D120" s="36"/>
      <c r="E120" s="36"/>
      <c r="F120" s="36"/>
      <c r="G120" s="36"/>
      <c r="H120" s="37"/>
      <c r="I120" s="14">
        <f t="shared" si="1"/>
        <v>0</v>
      </c>
    </row>
    <row r="121" spans="1:9" ht="28.5" x14ac:dyDescent="0.2">
      <c r="A121" s="22" t="s">
        <v>324</v>
      </c>
      <c r="B121" s="23" t="s">
        <v>164</v>
      </c>
      <c r="C121" s="32"/>
      <c r="D121" s="32"/>
      <c r="E121" s="32"/>
      <c r="F121" s="32"/>
      <c r="G121" s="32"/>
      <c r="H121" s="33"/>
      <c r="I121" s="14">
        <f t="shared" si="1"/>
        <v>0</v>
      </c>
    </row>
    <row r="122" spans="1:9" x14ac:dyDescent="0.2">
      <c r="A122" s="24" t="s">
        <v>333</v>
      </c>
      <c r="B122" s="25" t="s">
        <v>195</v>
      </c>
      <c r="C122" s="34"/>
      <c r="D122" s="34"/>
      <c r="E122" s="34"/>
      <c r="F122" s="34"/>
      <c r="G122" s="34"/>
      <c r="H122" s="35"/>
      <c r="I122" s="14">
        <f t="shared" si="1"/>
        <v>0</v>
      </c>
    </row>
    <row r="123" spans="1:9" ht="28.5" x14ac:dyDescent="0.2">
      <c r="A123" s="24" t="s">
        <v>243</v>
      </c>
      <c r="B123" s="25" t="s">
        <v>79</v>
      </c>
      <c r="C123" s="34"/>
      <c r="D123" s="34"/>
      <c r="E123" s="34"/>
      <c r="F123" s="34"/>
      <c r="G123" s="34"/>
      <c r="H123" s="35"/>
      <c r="I123" s="14">
        <f t="shared" si="1"/>
        <v>0</v>
      </c>
    </row>
    <row r="124" spans="1:9" x14ac:dyDescent="0.2">
      <c r="A124" s="24" t="s">
        <v>320</v>
      </c>
      <c r="B124" s="25" t="s">
        <v>151</v>
      </c>
      <c r="C124" s="34"/>
      <c r="D124" s="34"/>
      <c r="E124" s="34"/>
      <c r="F124" s="34"/>
      <c r="G124" s="34"/>
      <c r="H124" s="35"/>
      <c r="I124" s="14">
        <f t="shared" si="1"/>
        <v>0</v>
      </c>
    </row>
    <row r="125" spans="1:9" ht="29.25" thickBot="1" x14ac:dyDescent="0.25">
      <c r="A125" s="26" t="s">
        <v>299</v>
      </c>
      <c r="B125" s="27" t="s">
        <v>75</v>
      </c>
      <c r="C125" s="36"/>
      <c r="D125" s="36"/>
      <c r="E125" s="36"/>
      <c r="F125" s="36"/>
      <c r="G125" s="36"/>
      <c r="H125" s="37"/>
      <c r="I125" s="14">
        <f t="shared" si="1"/>
        <v>0</v>
      </c>
    </row>
    <row r="126" spans="1:9" ht="15" x14ac:dyDescent="0.2">
      <c r="A126" s="22" t="s">
        <v>303</v>
      </c>
      <c r="B126" s="23" t="s">
        <v>91</v>
      </c>
      <c r="C126" s="32"/>
      <c r="D126" s="32"/>
      <c r="E126" s="32"/>
      <c r="F126" s="32"/>
      <c r="G126" s="32"/>
      <c r="H126" s="33"/>
      <c r="I126" s="14">
        <f t="shared" si="1"/>
        <v>0</v>
      </c>
    </row>
    <row r="127" spans="1:9" ht="28.5" x14ac:dyDescent="0.2">
      <c r="A127" s="24" t="s">
        <v>286</v>
      </c>
      <c r="B127" s="25" t="s">
        <v>221</v>
      </c>
      <c r="C127" s="34"/>
      <c r="D127" s="34"/>
      <c r="E127" s="34"/>
      <c r="F127" s="34"/>
      <c r="G127" s="34"/>
      <c r="H127" s="35"/>
      <c r="I127" s="14">
        <f t="shared" si="1"/>
        <v>0</v>
      </c>
    </row>
    <row r="128" spans="1:9" x14ac:dyDescent="0.2">
      <c r="A128" s="24" t="s">
        <v>294</v>
      </c>
      <c r="B128" s="25" t="s">
        <v>57</v>
      </c>
      <c r="C128" s="34"/>
      <c r="D128" s="34"/>
      <c r="E128" s="34"/>
      <c r="F128" s="34"/>
      <c r="G128" s="34"/>
      <c r="H128" s="35"/>
      <c r="I128" s="14">
        <f t="shared" si="1"/>
        <v>0</v>
      </c>
    </row>
    <row r="129" spans="1:9" ht="28.5" x14ac:dyDescent="0.2">
      <c r="A129" s="24" t="s">
        <v>253</v>
      </c>
      <c r="B129" s="25" t="s">
        <v>115</v>
      </c>
      <c r="C129" s="34"/>
      <c r="D129" s="34"/>
      <c r="E129" s="34"/>
      <c r="F129" s="34"/>
      <c r="G129" s="34"/>
      <c r="H129" s="35"/>
      <c r="I129" s="14">
        <f t="shared" si="1"/>
        <v>0</v>
      </c>
    </row>
    <row r="130" spans="1:9" ht="15" thickBot="1" x14ac:dyDescent="0.25">
      <c r="A130" s="26" t="s">
        <v>260</v>
      </c>
      <c r="B130" s="27" t="s">
        <v>139</v>
      </c>
      <c r="C130" s="36"/>
      <c r="D130" s="36"/>
      <c r="E130" s="36"/>
      <c r="F130" s="36"/>
      <c r="G130" s="36"/>
      <c r="H130" s="37"/>
      <c r="I130" s="14">
        <f t="shared" si="1"/>
        <v>0</v>
      </c>
    </row>
    <row r="131" spans="1:9" ht="29.25" thickBot="1" x14ac:dyDescent="0.25">
      <c r="A131" s="29" t="s">
        <v>313</v>
      </c>
      <c r="B131" s="30" t="s">
        <v>125</v>
      </c>
      <c r="C131" s="38"/>
      <c r="D131" s="38"/>
      <c r="E131" s="38"/>
      <c r="F131" s="38"/>
      <c r="G131" s="38"/>
      <c r="H131" s="39"/>
      <c r="I131" s="14">
        <f t="shared" si="1"/>
        <v>0</v>
      </c>
    </row>
  </sheetData>
  <autoFilter ref="A15:B131" xr:uid="{13CD052D-9613-4635-81F2-B701A9B70E25}"/>
  <sortState xmlns:xlrd2="http://schemas.microsoft.com/office/spreadsheetml/2017/richdata2" ref="A17:B131">
    <sortCondition ref="A16:A131"/>
  </sortState>
  <mergeCells count="4">
    <mergeCell ref="A2:H2"/>
    <mergeCell ref="A5:H5"/>
    <mergeCell ref="A14:H14"/>
    <mergeCell ref="A1:H1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&amp;LPat ID</oddHeader>
    <oddFooter>&amp;L&amp;F&amp;C&amp;P /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7ED4-3DF4-492B-982F-0C056A1AF73B}">
  <sheetPr>
    <pageSetUpPr fitToPage="1"/>
  </sheetPr>
  <dimension ref="A1:D59"/>
  <sheetViews>
    <sheetView workbookViewId="0">
      <selection activeCell="A8" sqref="A8"/>
    </sheetView>
  </sheetViews>
  <sheetFormatPr baseColWidth="10" defaultRowHeight="15" x14ac:dyDescent="0.25"/>
  <cols>
    <col min="1" max="2" width="25.42578125" customWidth="1"/>
    <col min="3" max="3" width="30.85546875" customWidth="1"/>
    <col min="4" max="4" width="25.42578125" customWidth="1"/>
  </cols>
  <sheetData>
    <row r="1" spans="1:4" ht="45" x14ac:dyDescent="0.25">
      <c r="A1" s="1" t="s">
        <v>0</v>
      </c>
      <c r="B1" s="1" t="s">
        <v>1</v>
      </c>
      <c r="C1" s="1" t="s">
        <v>3</v>
      </c>
      <c r="D1" s="1" t="s">
        <v>2</v>
      </c>
    </row>
    <row r="2" spans="1:4" ht="45" x14ac:dyDescent="0.25">
      <c r="A2" s="2" t="s">
        <v>4</v>
      </c>
      <c r="B2" s="2" t="s">
        <v>5</v>
      </c>
      <c r="C2" s="2" t="s">
        <v>7</v>
      </c>
      <c r="D2" s="2" t="s">
        <v>6</v>
      </c>
    </row>
    <row r="3" spans="1:4" ht="45" x14ac:dyDescent="0.25">
      <c r="A3" s="2" t="s">
        <v>8</v>
      </c>
      <c r="B3" s="2" t="s">
        <v>9</v>
      </c>
      <c r="C3" s="2" t="s">
        <v>11</v>
      </c>
      <c r="D3" s="2" t="s">
        <v>10</v>
      </c>
    </row>
    <row r="4" spans="1:4" ht="45" x14ac:dyDescent="0.25">
      <c r="A4" s="2" t="s">
        <v>12</v>
      </c>
      <c r="B4" s="2" t="s">
        <v>13</v>
      </c>
      <c r="C4" s="2" t="s">
        <v>15</v>
      </c>
      <c r="D4" s="2" t="s">
        <v>14</v>
      </c>
    </row>
    <row r="5" spans="1:4" ht="45" x14ac:dyDescent="0.25">
      <c r="A5" s="2" t="s">
        <v>16</v>
      </c>
      <c r="B5" s="2" t="s">
        <v>17</v>
      </c>
      <c r="C5" s="2" t="s">
        <v>19</v>
      </c>
      <c r="D5" s="2" t="s">
        <v>18</v>
      </c>
    </row>
    <row r="6" spans="1:4" ht="60" x14ac:dyDescent="0.25">
      <c r="A6" s="2" t="s">
        <v>20</v>
      </c>
      <c r="B6" s="2" t="s">
        <v>21</v>
      </c>
      <c r="C6" s="2" t="s">
        <v>23</v>
      </c>
      <c r="D6" s="2" t="s">
        <v>22</v>
      </c>
    </row>
    <row r="7" spans="1:4" ht="60" x14ac:dyDescent="0.25">
      <c r="A7" s="2" t="s">
        <v>24</v>
      </c>
      <c r="B7" s="2" t="s">
        <v>25</v>
      </c>
      <c r="C7" s="2" t="s">
        <v>27</v>
      </c>
      <c r="D7" s="2" t="s">
        <v>26</v>
      </c>
    </row>
    <row r="8" spans="1:4" ht="45" x14ac:dyDescent="0.25">
      <c r="A8" s="2" t="s">
        <v>28</v>
      </c>
      <c r="B8" s="2" t="s">
        <v>29</v>
      </c>
      <c r="C8" s="2" t="s">
        <v>31</v>
      </c>
      <c r="D8" s="2" t="s">
        <v>30</v>
      </c>
    </row>
    <row r="9" spans="1:4" ht="45" x14ac:dyDescent="0.25">
      <c r="A9" s="2" t="s">
        <v>32</v>
      </c>
      <c r="B9" s="2" t="s">
        <v>33</v>
      </c>
      <c r="C9" s="2" t="s">
        <v>35</v>
      </c>
      <c r="D9" s="2" t="s">
        <v>34</v>
      </c>
    </row>
    <row r="10" spans="1:4" ht="60" x14ac:dyDescent="0.25">
      <c r="A10" s="2" t="s">
        <v>36</v>
      </c>
      <c r="B10" s="2" t="s">
        <v>37</v>
      </c>
      <c r="C10" s="2" t="s">
        <v>39</v>
      </c>
      <c r="D10" s="2" t="s">
        <v>38</v>
      </c>
    </row>
    <row r="11" spans="1:4" ht="30" x14ac:dyDescent="0.25">
      <c r="A11" s="2" t="s">
        <v>40</v>
      </c>
      <c r="B11" s="2" t="s">
        <v>41</v>
      </c>
      <c r="C11" s="2" t="s">
        <v>42</v>
      </c>
      <c r="D11" s="2" t="s">
        <v>18</v>
      </c>
    </row>
    <row r="12" spans="1:4" ht="30" x14ac:dyDescent="0.25">
      <c r="A12" s="2" t="s">
        <v>43</v>
      </c>
      <c r="B12" s="2" t="s">
        <v>44</v>
      </c>
      <c r="C12" s="2" t="s">
        <v>46</v>
      </c>
      <c r="D12" s="2" t="s">
        <v>45</v>
      </c>
    </row>
    <row r="13" spans="1:4" ht="45" x14ac:dyDescent="0.25">
      <c r="A13" s="2" t="s">
        <v>47</v>
      </c>
      <c r="B13" s="2" t="s">
        <v>48</v>
      </c>
      <c r="C13" s="2" t="s">
        <v>49</v>
      </c>
      <c r="D13" s="2" t="s">
        <v>18</v>
      </c>
    </row>
    <row r="14" spans="1:4" ht="45" x14ac:dyDescent="0.25">
      <c r="A14" s="2" t="s">
        <v>50</v>
      </c>
      <c r="B14" s="2" t="s">
        <v>51</v>
      </c>
      <c r="C14" s="2" t="s">
        <v>53</v>
      </c>
      <c r="D14" s="2" t="s">
        <v>52</v>
      </c>
    </row>
    <row r="15" spans="1:4" ht="60" x14ac:dyDescent="0.25">
      <c r="A15" s="2" t="s">
        <v>54</v>
      </c>
      <c r="B15" s="2" t="s">
        <v>55</v>
      </c>
      <c r="C15" s="2" t="s">
        <v>56</v>
      </c>
      <c r="D15" s="2" t="s">
        <v>6</v>
      </c>
    </row>
    <row r="16" spans="1:4" ht="45" x14ac:dyDescent="0.25">
      <c r="A16" s="2" t="s">
        <v>57</v>
      </c>
      <c r="B16" s="2" t="s">
        <v>58</v>
      </c>
      <c r="C16" s="2" t="s">
        <v>60</v>
      </c>
      <c r="D16" s="2" t="s">
        <v>59</v>
      </c>
    </row>
    <row r="17" spans="1:4" ht="45" x14ac:dyDescent="0.25">
      <c r="A17" s="2" t="s">
        <v>61</v>
      </c>
      <c r="B17" s="2" t="s">
        <v>62</v>
      </c>
      <c r="C17" s="2" t="s">
        <v>63</v>
      </c>
      <c r="D17" s="2" t="s">
        <v>52</v>
      </c>
    </row>
    <row r="18" spans="1:4" ht="45" x14ac:dyDescent="0.25">
      <c r="A18" s="2" t="s">
        <v>64</v>
      </c>
      <c r="B18" s="2" t="s">
        <v>65</v>
      </c>
      <c r="C18" s="2" t="s">
        <v>67</v>
      </c>
      <c r="D18" s="2" t="s">
        <v>66</v>
      </c>
    </row>
    <row r="19" spans="1:4" ht="45" x14ac:dyDescent="0.25">
      <c r="A19" s="2" t="s">
        <v>68</v>
      </c>
      <c r="B19" s="2" t="s">
        <v>69</v>
      </c>
      <c r="C19" s="2" t="s">
        <v>70</v>
      </c>
      <c r="D19" s="2" t="s">
        <v>14</v>
      </c>
    </row>
    <row r="20" spans="1:4" ht="45" x14ac:dyDescent="0.25">
      <c r="A20" s="2" t="s">
        <v>71</v>
      </c>
      <c r="B20" s="2" t="s">
        <v>72</v>
      </c>
      <c r="C20" s="2" t="s">
        <v>74</v>
      </c>
      <c r="D20" s="2" t="s">
        <v>73</v>
      </c>
    </row>
    <row r="21" spans="1:4" ht="45" x14ac:dyDescent="0.25">
      <c r="A21" s="2" t="s">
        <v>75</v>
      </c>
      <c r="B21" s="2" t="s">
        <v>76</v>
      </c>
      <c r="C21" s="2" t="s">
        <v>78</v>
      </c>
      <c r="D21" s="2" t="s">
        <v>77</v>
      </c>
    </row>
    <row r="22" spans="1:4" ht="45" x14ac:dyDescent="0.25">
      <c r="A22" s="2" t="s">
        <v>79</v>
      </c>
      <c r="B22" s="2" t="s">
        <v>80</v>
      </c>
      <c r="C22" s="2" t="s">
        <v>82</v>
      </c>
      <c r="D22" s="2" t="s">
        <v>81</v>
      </c>
    </row>
    <row r="23" spans="1:4" ht="45" x14ac:dyDescent="0.25">
      <c r="A23" s="2" t="s">
        <v>83</v>
      </c>
      <c r="B23" s="2" t="s">
        <v>84</v>
      </c>
      <c r="C23" s="2" t="s">
        <v>86</v>
      </c>
      <c r="D23" s="2" t="s">
        <v>85</v>
      </c>
    </row>
    <row r="24" spans="1:4" ht="30" x14ac:dyDescent="0.25">
      <c r="A24" s="2" t="s">
        <v>87</v>
      </c>
      <c r="B24" s="2" t="s">
        <v>88</v>
      </c>
      <c r="C24" s="2" t="s">
        <v>90</v>
      </c>
      <c r="D24" s="2" t="s">
        <v>89</v>
      </c>
    </row>
    <row r="25" spans="1:4" ht="30" x14ac:dyDescent="0.25">
      <c r="A25" s="2" t="s">
        <v>91</v>
      </c>
      <c r="B25" s="2" t="s">
        <v>92</v>
      </c>
      <c r="C25" s="2" t="s">
        <v>94</v>
      </c>
      <c r="D25" s="2" t="s">
        <v>93</v>
      </c>
    </row>
    <row r="26" spans="1:4" ht="45" x14ac:dyDescent="0.25">
      <c r="A26" s="2" t="s">
        <v>95</v>
      </c>
      <c r="B26" s="2" t="s">
        <v>96</v>
      </c>
      <c r="C26" s="2" t="s">
        <v>98</v>
      </c>
      <c r="D26" s="2" t="s">
        <v>97</v>
      </c>
    </row>
    <row r="27" spans="1:4" ht="30" x14ac:dyDescent="0.25">
      <c r="A27" s="2" t="s">
        <v>99</v>
      </c>
      <c r="B27" s="2" t="s">
        <v>100</v>
      </c>
      <c r="C27" s="2" t="s">
        <v>101</v>
      </c>
      <c r="D27" s="2" t="s">
        <v>30</v>
      </c>
    </row>
    <row r="28" spans="1:4" ht="45" x14ac:dyDescent="0.25">
      <c r="A28" s="2" t="s">
        <v>102</v>
      </c>
      <c r="B28" s="2" t="s">
        <v>103</v>
      </c>
      <c r="C28" s="2" t="s">
        <v>104</v>
      </c>
      <c r="D28" s="2" t="s">
        <v>6</v>
      </c>
    </row>
    <row r="29" spans="1:4" ht="45" x14ac:dyDescent="0.25">
      <c r="A29" s="2" t="s">
        <v>105</v>
      </c>
      <c r="B29" s="2" t="s">
        <v>106</v>
      </c>
      <c r="C29" s="2" t="s">
        <v>108</v>
      </c>
      <c r="D29" s="2" t="s">
        <v>107</v>
      </c>
    </row>
    <row r="30" spans="1:4" ht="45" x14ac:dyDescent="0.25">
      <c r="A30" s="2" t="s">
        <v>109</v>
      </c>
      <c r="B30" s="2" t="s">
        <v>110</v>
      </c>
      <c r="C30" s="2" t="s">
        <v>111</v>
      </c>
      <c r="D30" s="2" t="s">
        <v>107</v>
      </c>
    </row>
    <row r="31" spans="1:4" ht="30" x14ac:dyDescent="0.25">
      <c r="A31" s="2" t="s">
        <v>112</v>
      </c>
      <c r="B31" s="2" t="s">
        <v>113</v>
      </c>
      <c r="C31" s="2" t="s">
        <v>114</v>
      </c>
      <c r="D31" s="2" t="s">
        <v>30</v>
      </c>
    </row>
    <row r="32" spans="1:4" ht="45" x14ac:dyDescent="0.25">
      <c r="A32" s="2" t="s">
        <v>115</v>
      </c>
      <c r="B32" s="2" t="s">
        <v>116</v>
      </c>
      <c r="C32" s="2" t="s">
        <v>117</v>
      </c>
      <c r="D32" s="2" t="s">
        <v>30</v>
      </c>
    </row>
    <row r="33" spans="1:4" ht="45" x14ac:dyDescent="0.25">
      <c r="A33" s="2" t="s">
        <v>118</v>
      </c>
      <c r="B33" s="2" t="s">
        <v>119</v>
      </c>
      <c r="C33" s="2" t="s">
        <v>121</v>
      </c>
      <c r="D33" s="2" t="s">
        <v>120</v>
      </c>
    </row>
    <row r="34" spans="1:4" ht="45" x14ac:dyDescent="0.25">
      <c r="A34" s="2" t="s">
        <v>122</v>
      </c>
      <c r="B34" s="2" t="s">
        <v>123</v>
      </c>
      <c r="C34" s="2" t="s">
        <v>124</v>
      </c>
      <c r="D34" s="2" t="s">
        <v>14</v>
      </c>
    </row>
    <row r="35" spans="1:4" ht="45" x14ac:dyDescent="0.25">
      <c r="A35" s="2" t="s">
        <v>125</v>
      </c>
      <c r="B35" s="2" t="s">
        <v>126</v>
      </c>
      <c r="C35" s="2" t="s">
        <v>128</v>
      </c>
      <c r="D35" s="2" t="s">
        <v>127</v>
      </c>
    </row>
    <row r="36" spans="1:4" ht="45" x14ac:dyDescent="0.25">
      <c r="A36" s="2" t="s">
        <v>129</v>
      </c>
      <c r="B36" s="2" t="s">
        <v>130</v>
      </c>
      <c r="C36" s="2" t="s">
        <v>131</v>
      </c>
      <c r="D36" s="2" t="s">
        <v>89</v>
      </c>
    </row>
    <row r="37" spans="1:4" ht="30" x14ac:dyDescent="0.25">
      <c r="A37" s="2" t="s">
        <v>132</v>
      </c>
      <c r="B37" s="2" t="s">
        <v>133</v>
      </c>
      <c r="C37" s="2" t="s">
        <v>135</v>
      </c>
      <c r="D37" s="2" t="s">
        <v>134</v>
      </c>
    </row>
    <row r="38" spans="1:4" ht="45" x14ac:dyDescent="0.25">
      <c r="A38" s="2" t="s">
        <v>136</v>
      </c>
      <c r="B38" s="2" t="s">
        <v>137</v>
      </c>
      <c r="C38" s="2" t="s">
        <v>138</v>
      </c>
      <c r="D38" s="2" t="s">
        <v>6</v>
      </c>
    </row>
    <row r="39" spans="1:4" ht="45" x14ac:dyDescent="0.25">
      <c r="A39" s="2" t="s">
        <v>139</v>
      </c>
      <c r="B39" s="2" t="s">
        <v>140</v>
      </c>
      <c r="C39" s="2" t="s">
        <v>142</v>
      </c>
      <c r="D39" s="2" t="s">
        <v>141</v>
      </c>
    </row>
    <row r="40" spans="1:4" ht="45" x14ac:dyDescent="0.25">
      <c r="A40" s="2" t="s">
        <v>143</v>
      </c>
      <c r="B40" s="2" t="s">
        <v>144</v>
      </c>
      <c r="C40" s="2" t="s">
        <v>146</v>
      </c>
      <c r="D40" s="2" t="s">
        <v>145</v>
      </c>
    </row>
    <row r="41" spans="1:4" ht="45" x14ac:dyDescent="0.25">
      <c r="A41" s="2" t="s">
        <v>147</v>
      </c>
      <c r="B41" s="2" t="s">
        <v>148</v>
      </c>
      <c r="C41" s="2" t="s">
        <v>150</v>
      </c>
      <c r="D41" s="2" t="s">
        <v>149</v>
      </c>
    </row>
    <row r="42" spans="1:4" ht="45" x14ac:dyDescent="0.25">
      <c r="A42" s="2" t="s">
        <v>151</v>
      </c>
      <c r="B42" s="2" t="s">
        <v>152</v>
      </c>
      <c r="C42" s="2" t="s">
        <v>153</v>
      </c>
      <c r="D42" s="2" t="s">
        <v>81</v>
      </c>
    </row>
    <row r="43" spans="1:4" ht="45" x14ac:dyDescent="0.25">
      <c r="A43" s="2" t="s">
        <v>154</v>
      </c>
      <c r="B43" s="2" t="s">
        <v>155</v>
      </c>
      <c r="C43" s="2" t="s">
        <v>156</v>
      </c>
      <c r="D43" s="2" t="s">
        <v>6</v>
      </c>
    </row>
    <row r="44" spans="1:4" ht="60" x14ac:dyDescent="0.25">
      <c r="A44" s="2" t="s">
        <v>157</v>
      </c>
      <c r="B44" s="2" t="s">
        <v>158</v>
      </c>
      <c r="C44" s="2" t="s">
        <v>160</v>
      </c>
      <c r="D44" s="2" t="s">
        <v>159</v>
      </c>
    </row>
    <row r="45" spans="1:4" ht="30" x14ac:dyDescent="0.25">
      <c r="A45" s="2" t="s">
        <v>161</v>
      </c>
      <c r="B45" s="2" t="s">
        <v>162</v>
      </c>
      <c r="C45" s="2" t="s">
        <v>163</v>
      </c>
      <c r="D45" s="2" t="s">
        <v>6</v>
      </c>
    </row>
    <row r="46" spans="1:4" ht="60" x14ac:dyDescent="0.25">
      <c r="A46" s="2" t="s">
        <v>164</v>
      </c>
      <c r="B46" s="2" t="s">
        <v>165</v>
      </c>
      <c r="C46" s="2" t="s">
        <v>167</v>
      </c>
      <c r="D46" s="2" t="s">
        <v>166</v>
      </c>
    </row>
    <row r="47" spans="1:4" ht="45" x14ac:dyDescent="0.25">
      <c r="A47" s="2" t="s">
        <v>168</v>
      </c>
      <c r="B47" s="2" t="s">
        <v>169</v>
      </c>
      <c r="C47" s="2" t="s">
        <v>171</v>
      </c>
      <c r="D47" s="2" t="s">
        <v>170</v>
      </c>
    </row>
    <row r="48" spans="1:4" ht="45" x14ac:dyDescent="0.25">
      <c r="A48" s="2" t="s">
        <v>172</v>
      </c>
      <c r="B48" s="2" t="s">
        <v>173</v>
      </c>
      <c r="C48" s="2" t="s">
        <v>175</v>
      </c>
      <c r="D48" s="2" t="s">
        <v>174</v>
      </c>
    </row>
    <row r="49" spans="1:4" ht="30" x14ac:dyDescent="0.25">
      <c r="A49" s="2" t="s">
        <v>176</v>
      </c>
      <c r="B49" s="2" t="s">
        <v>177</v>
      </c>
      <c r="C49" s="2" t="s">
        <v>178</v>
      </c>
      <c r="D49" s="2" t="s">
        <v>89</v>
      </c>
    </row>
    <row r="50" spans="1:4" ht="45" x14ac:dyDescent="0.25">
      <c r="A50" s="2" t="s">
        <v>179</v>
      </c>
      <c r="B50" s="2" t="s">
        <v>180</v>
      </c>
      <c r="C50" s="2" t="s">
        <v>182</v>
      </c>
      <c r="D50" s="2" t="s">
        <v>181</v>
      </c>
    </row>
    <row r="51" spans="1:4" ht="45" x14ac:dyDescent="0.25">
      <c r="A51" s="2" t="s">
        <v>183</v>
      </c>
      <c r="B51" s="2" t="s">
        <v>184</v>
      </c>
      <c r="C51" s="2" t="s">
        <v>185</v>
      </c>
      <c r="D51" s="2" t="s">
        <v>59</v>
      </c>
    </row>
    <row r="52" spans="1:4" ht="45" x14ac:dyDescent="0.25">
      <c r="A52" s="2" t="s">
        <v>186</v>
      </c>
      <c r="B52" s="2" t="s">
        <v>187</v>
      </c>
      <c r="C52" s="2" t="s">
        <v>188</v>
      </c>
      <c r="D52" s="2" t="s">
        <v>81</v>
      </c>
    </row>
    <row r="53" spans="1:4" ht="60" x14ac:dyDescent="0.25">
      <c r="A53" s="2" t="s">
        <v>189</v>
      </c>
      <c r="B53" s="2" t="s">
        <v>190</v>
      </c>
      <c r="C53" s="2" t="s">
        <v>191</v>
      </c>
      <c r="D53" s="2" t="s">
        <v>181</v>
      </c>
    </row>
    <row r="54" spans="1:4" ht="45" x14ac:dyDescent="0.25">
      <c r="A54" s="2" t="s">
        <v>192</v>
      </c>
      <c r="B54" s="2" t="s">
        <v>193</v>
      </c>
      <c r="C54" s="2" t="s">
        <v>194</v>
      </c>
      <c r="D54" s="2" t="s">
        <v>145</v>
      </c>
    </row>
    <row r="55" spans="1:4" ht="45" x14ac:dyDescent="0.25">
      <c r="A55" s="2" t="s">
        <v>195</v>
      </c>
      <c r="B55" s="2" t="s">
        <v>196</v>
      </c>
      <c r="C55" s="2" t="s">
        <v>198</v>
      </c>
      <c r="D55" s="2" t="s">
        <v>197</v>
      </c>
    </row>
    <row r="56" spans="1:4" ht="45" x14ac:dyDescent="0.25">
      <c r="A56" s="2" t="s">
        <v>199</v>
      </c>
      <c r="B56" s="2" t="s">
        <v>200</v>
      </c>
      <c r="C56" s="2" t="s">
        <v>201</v>
      </c>
      <c r="D56" s="2" t="s">
        <v>6</v>
      </c>
    </row>
    <row r="57" spans="1:4" ht="45" x14ac:dyDescent="0.25">
      <c r="A57" s="2" t="s">
        <v>202</v>
      </c>
      <c r="B57" s="2" t="s">
        <v>203</v>
      </c>
      <c r="C57" s="2" t="s">
        <v>204</v>
      </c>
      <c r="D57" s="2" t="s">
        <v>52</v>
      </c>
    </row>
    <row r="58" spans="1:4" ht="45" x14ac:dyDescent="0.25">
      <c r="A58" s="2" t="s">
        <v>205</v>
      </c>
      <c r="B58" s="2" t="s">
        <v>205</v>
      </c>
      <c r="C58" s="2" t="s">
        <v>207</v>
      </c>
      <c r="D58" s="2" t="s">
        <v>206</v>
      </c>
    </row>
    <row r="59" spans="1:4" ht="45" x14ac:dyDescent="0.25">
      <c r="A59" s="2" t="s">
        <v>208</v>
      </c>
      <c r="B59" s="2" t="s">
        <v>209</v>
      </c>
      <c r="C59" s="2" t="s">
        <v>211</v>
      </c>
      <c r="D59" s="2" t="s">
        <v>210</v>
      </c>
    </row>
  </sheetData>
  <pageMargins left="0.25" right="0.25" top="0.75" bottom="0.75" header="0.3" footer="0.3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CFD1-3885-4660-B272-A03F65EE062A}">
  <sheetPr>
    <pageSetUpPr fitToPage="1"/>
  </sheetPr>
  <dimension ref="A3:G62"/>
  <sheetViews>
    <sheetView topLeftCell="A10" workbookViewId="0">
      <selection activeCell="A30" sqref="A30"/>
    </sheetView>
  </sheetViews>
  <sheetFormatPr baseColWidth="10" defaultRowHeight="15" x14ac:dyDescent="0.25"/>
  <cols>
    <col min="1" max="1" width="40" bestFit="1" customWidth="1"/>
    <col min="2" max="2" width="20.7109375" style="6" bestFit="1" customWidth="1"/>
    <col min="3" max="3" width="7.85546875" customWidth="1"/>
    <col min="5" max="5" width="9.28515625" bestFit="1" customWidth="1"/>
    <col min="6" max="6" width="7" bestFit="1" customWidth="1"/>
    <col min="7" max="7" width="5" bestFit="1" customWidth="1"/>
  </cols>
  <sheetData>
    <row r="3" spans="1:7" x14ac:dyDescent="0.25">
      <c r="A3" s="4" t="s">
        <v>340</v>
      </c>
      <c r="B3" s="6" t="s">
        <v>342</v>
      </c>
      <c r="C3" t="s">
        <v>495</v>
      </c>
      <c r="E3" s="3" t="s">
        <v>339</v>
      </c>
      <c r="F3" s="3" t="s">
        <v>496</v>
      </c>
      <c r="G3" s="3" t="s">
        <v>497</v>
      </c>
    </row>
    <row r="4" spans="1:7" x14ac:dyDescent="0.25">
      <c r="A4" s="5" t="s">
        <v>4</v>
      </c>
      <c r="B4" s="13">
        <v>0</v>
      </c>
      <c r="C4">
        <f>+_xlfn.RANK.EQ(B4,B$4:B$61,0)</f>
        <v>1</v>
      </c>
      <c r="E4" s="3">
        <v>10</v>
      </c>
      <c r="F4" s="3">
        <f>+COUNTIF(B$4:B$61,E4)</f>
        <v>0</v>
      </c>
      <c r="G4" s="3">
        <f>+F4</f>
        <v>0</v>
      </c>
    </row>
    <row r="5" spans="1:7" x14ac:dyDescent="0.25">
      <c r="A5" s="5" t="s">
        <v>8</v>
      </c>
      <c r="B5" s="13">
        <v>0</v>
      </c>
      <c r="C5">
        <f t="shared" ref="C5:C61" si="0">+_xlfn.RANK.EQ(B5,B$4:B$61,0)</f>
        <v>1</v>
      </c>
      <c r="E5" s="3">
        <v>9</v>
      </c>
      <c r="F5" s="3">
        <f t="shared" ref="F5:F14" si="1">+COUNTIF(B$4:B$61,E5)</f>
        <v>0</v>
      </c>
      <c r="G5" s="3">
        <f>+G4+F5</f>
        <v>0</v>
      </c>
    </row>
    <row r="6" spans="1:7" x14ac:dyDescent="0.25">
      <c r="A6" s="5" t="s">
        <v>12</v>
      </c>
      <c r="B6" s="13">
        <v>0</v>
      </c>
      <c r="C6">
        <f t="shared" si="0"/>
        <v>1</v>
      </c>
      <c r="E6" s="3">
        <v>8</v>
      </c>
      <c r="F6" s="3">
        <f t="shared" si="1"/>
        <v>0</v>
      </c>
      <c r="G6" s="3">
        <f t="shared" ref="G6:G14" si="2">+G5+F6</f>
        <v>0</v>
      </c>
    </row>
    <row r="7" spans="1:7" x14ac:dyDescent="0.25">
      <c r="A7" s="5" t="s">
        <v>16</v>
      </c>
      <c r="B7" s="13">
        <v>0</v>
      </c>
      <c r="C7">
        <f t="shared" si="0"/>
        <v>1</v>
      </c>
      <c r="E7" s="3">
        <v>7</v>
      </c>
      <c r="F7" s="3">
        <f t="shared" si="1"/>
        <v>0</v>
      </c>
      <c r="G7" s="3">
        <f t="shared" si="2"/>
        <v>0</v>
      </c>
    </row>
    <row r="8" spans="1:7" x14ac:dyDescent="0.25">
      <c r="A8" s="5" t="s">
        <v>220</v>
      </c>
      <c r="B8" s="13">
        <v>0</v>
      </c>
      <c r="C8">
        <f t="shared" si="0"/>
        <v>1</v>
      </c>
      <c r="E8" s="3">
        <v>6</v>
      </c>
      <c r="F8" s="3">
        <f t="shared" si="1"/>
        <v>0</v>
      </c>
      <c r="G8" s="3">
        <f t="shared" si="2"/>
        <v>0</v>
      </c>
    </row>
    <row r="9" spans="1:7" x14ac:dyDescent="0.25">
      <c r="A9" s="5" t="s">
        <v>28</v>
      </c>
      <c r="B9" s="13">
        <v>0</v>
      </c>
      <c r="C9">
        <f t="shared" si="0"/>
        <v>1</v>
      </c>
      <c r="E9" s="3">
        <v>5</v>
      </c>
      <c r="F9" s="3">
        <f t="shared" si="1"/>
        <v>0</v>
      </c>
      <c r="G9" s="3">
        <f t="shared" si="2"/>
        <v>0</v>
      </c>
    </row>
    <row r="10" spans="1:7" x14ac:dyDescent="0.25">
      <c r="A10" s="5" t="s">
        <v>221</v>
      </c>
      <c r="B10" s="13">
        <v>0</v>
      </c>
      <c r="C10">
        <f t="shared" si="0"/>
        <v>1</v>
      </c>
      <c r="E10" s="3">
        <v>4</v>
      </c>
      <c r="F10" s="3">
        <f t="shared" si="1"/>
        <v>0</v>
      </c>
      <c r="G10" s="3">
        <f t="shared" si="2"/>
        <v>0</v>
      </c>
    </row>
    <row r="11" spans="1:7" x14ac:dyDescent="0.25">
      <c r="A11" s="5" t="s">
        <v>32</v>
      </c>
      <c r="B11" s="13">
        <v>0</v>
      </c>
      <c r="C11">
        <f t="shared" si="0"/>
        <v>1</v>
      </c>
      <c r="E11" s="3">
        <v>3</v>
      </c>
      <c r="F11" s="3">
        <f t="shared" si="1"/>
        <v>0</v>
      </c>
      <c r="G11" s="3">
        <f t="shared" si="2"/>
        <v>0</v>
      </c>
    </row>
    <row r="12" spans="1:7" x14ac:dyDescent="0.25">
      <c r="A12" s="5" t="s">
        <v>36</v>
      </c>
      <c r="B12" s="13">
        <v>0</v>
      </c>
      <c r="C12">
        <f t="shared" si="0"/>
        <v>1</v>
      </c>
      <c r="E12" s="3">
        <v>2</v>
      </c>
      <c r="F12" s="3">
        <f t="shared" si="1"/>
        <v>0</v>
      </c>
      <c r="G12" s="3">
        <f t="shared" si="2"/>
        <v>0</v>
      </c>
    </row>
    <row r="13" spans="1:7" x14ac:dyDescent="0.25">
      <c r="A13" s="5" t="s">
        <v>40</v>
      </c>
      <c r="B13" s="13">
        <v>0</v>
      </c>
      <c r="C13">
        <f t="shared" si="0"/>
        <v>1</v>
      </c>
      <c r="E13" s="3">
        <v>1</v>
      </c>
      <c r="F13" s="3">
        <f t="shared" si="1"/>
        <v>0</v>
      </c>
      <c r="G13" s="3">
        <f t="shared" si="2"/>
        <v>0</v>
      </c>
    </row>
    <row r="14" spans="1:7" x14ac:dyDescent="0.25">
      <c r="A14" s="5" t="s">
        <v>43</v>
      </c>
      <c r="B14" s="13">
        <v>0</v>
      </c>
      <c r="C14">
        <f t="shared" si="0"/>
        <v>1</v>
      </c>
      <c r="E14" s="3">
        <v>0</v>
      </c>
      <c r="F14" s="3">
        <f t="shared" si="1"/>
        <v>58</v>
      </c>
      <c r="G14" s="3">
        <f t="shared" si="2"/>
        <v>58</v>
      </c>
    </row>
    <row r="15" spans="1:7" x14ac:dyDescent="0.25">
      <c r="A15" s="5" t="s">
        <v>47</v>
      </c>
      <c r="B15" s="13">
        <v>0</v>
      </c>
      <c r="C15">
        <f t="shared" si="0"/>
        <v>1</v>
      </c>
    </row>
    <row r="16" spans="1:7" x14ac:dyDescent="0.25">
      <c r="A16" s="5" t="s">
        <v>50</v>
      </c>
      <c r="B16" s="13">
        <v>0</v>
      </c>
      <c r="C16">
        <f t="shared" si="0"/>
        <v>1</v>
      </c>
    </row>
    <row r="17" spans="1:3" x14ac:dyDescent="0.25">
      <c r="A17" s="5" t="s">
        <v>54</v>
      </c>
      <c r="B17" s="13">
        <v>0</v>
      </c>
      <c r="C17">
        <f t="shared" si="0"/>
        <v>1</v>
      </c>
    </row>
    <row r="18" spans="1:3" x14ac:dyDescent="0.25">
      <c r="A18" s="5" t="s">
        <v>57</v>
      </c>
      <c r="B18" s="13">
        <v>0</v>
      </c>
      <c r="C18">
        <f t="shared" si="0"/>
        <v>1</v>
      </c>
    </row>
    <row r="19" spans="1:3" x14ac:dyDescent="0.25">
      <c r="A19" s="5" t="s">
        <v>222</v>
      </c>
      <c r="B19" s="13">
        <v>0</v>
      </c>
      <c r="C19">
        <f t="shared" si="0"/>
        <v>1</v>
      </c>
    </row>
    <row r="20" spans="1:3" x14ac:dyDescent="0.25">
      <c r="A20" s="5" t="s">
        <v>64</v>
      </c>
      <c r="B20" s="13">
        <v>0</v>
      </c>
      <c r="C20">
        <f t="shared" si="0"/>
        <v>1</v>
      </c>
    </row>
    <row r="21" spans="1:3" x14ac:dyDescent="0.25">
      <c r="A21" s="5" t="s">
        <v>68</v>
      </c>
      <c r="B21" s="13">
        <v>0</v>
      </c>
      <c r="C21">
        <f t="shared" si="0"/>
        <v>1</v>
      </c>
    </row>
    <row r="22" spans="1:3" x14ac:dyDescent="0.25">
      <c r="A22" s="5" t="s">
        <v>71</v>
      </c>
      <c r="B22" s="13">
        <v>0</v>
      </c>
      <c r="C22">
        <f t="shared" si="0"/>
        <v>1</v>
      </c>
    </row>
    <row r="23" spans="1:3" x14ac:dyDescent="0.25">
      <c r="A23" s="5" t="s">
        <v>75</v>
      </c>
      <c r="B23" s="13">
        <v>0</v>
      </c>
      <c r="C23">
        <f t="shared" si="0"/>
        <v>1</v>
      </c>
    </row>
    <row r="24" spans="1:3" x14ac:dyDescent="0.25">
      <c r="A24" s="5" t="s">
        <v>79</v>
      </c>
      <c r="B24" s="13">
        <v>0</v>
      </c>
      <c r="C24">
        <f t="shared" si="0"/>
        <v>1</v>
      </c>
    </row>
    <row r="25" spans="1:3" x14ac:dyDescent="0.25">
      <c r="A25" s="5" t="s">
        <v>83</v>
      </c>
      <c r="B25" s="13">
        <v>0</v>
      </c>
      <c r="C25">
        <f t="shared" si="0"/>
        <v>1</v>
      </c>
    </row>
    <row r="26" spans="1:3" x14ac:dyDescent="0.25">
      <c r="A26" s="5" t="s">
        <v>87</v>
      </c>
      <c r="B26" s="13">
        <v>0</v>
      </c>
      <c r="C26">
        <f t="shared" si="0"/>
        <v>1</v>
      </c>
    </row>
    <row r="27" spans="1:3" x14ac:dyDescent="0.25">
      <c r="A27" s="5" t="s">
        <v>91</v>
      </c>
      <c r="B27" s="13">
        <v>0</v>
      </c>
      <c r="C27">
        <f t="shared" si="0"/>
        <v>1</v>
      </c>
    </row>
    <row r="28" spans="1:3" x14ac:dyDescent="0.25">
      <c r="A28" s="5" t="s">
        <v>95</v>
      </c>
      <c r="B28" s="13">
        <v>0</v>
      </c>
      <c r="C28">
        <f t="shared" si="0"/>
        <v>1</v>
      </c>
    </row>
    <row r="29" spans="1:3" x14ac:dyDescent="0.25">
      <c r="A29" s="5" t="s">
        <v>99</v>
      </c>
      <c r="B29" s="13">
        <v>0</v>
      </c>
      <c r="C29">
        <f t="shared" si="0"/>
        <v>1</v>
      </c>
    </row>
    <row r="30" spans="1:3" x14ac:dyDescent="0.25">
      <c r="A30" s="5" t="s">
        <v>102</v>
      </c>
      <c r="B30" s="13">
        <v>0</v>
      </c>
      <c r="C30">
        <f t="shared" si="0"/>
        <v>1</v>
      </c>
    </row>
    <row r="31" spans="1:3" x14ac:dyDescent="0.25">
      <c r="A31" s="5" t="s">
        <v>109</v>
      </c>
      <c r="B31" s="13">
        <v>0</v>
      </c>
      <c r="C31">
        <f t="shared" si="0"/>
        <v>1</v>
      </c>
    </row>
    <row r="32" spans="1:3" x14ac:dyDescent="0.25">
      <c r="A32" s="5" t="s">
        <v>105</v>
      </c>
      <c r="B32" s="13">
        <v>0</v>
      </c>
      <c r="C32">
        <f t="shared" si="0"/>
        <v>1</v>
      </c>
    </row>
    <row r="33" spans="1:3" x14ac:dyDescent="0.25">
      <c r="A33" s="5" t="s">
        <v>112</v>
      </c>
      <c r="B33" s="13">
        <v>0</v>
      </c>
      <c r="C33">
        <f t="shared" si="0"/>
        <v>1</v>
      </c>
    </row>
    <row r="34" spans="1:3" x14ac:dyDescent="0.25">
      <c r="A34" s="5" t="s">
        <v>115</v>
      </c>
      <c r="B34" s="13">
        <v>0</v>
      </c>
      <c r="C34">
        <f t="shared" si="0"/>
        <v>1</v>
      </c>
    </row>
    <row r="35" spans="1:3" x14ac:dyDescent="0.25">
      <c r="A35" s="5" t="s">
        <v>118</v>
      </c>
      <c r="B35" s="13">
        <v>0</v>
      </c>
      <c r="C35">
        <f t="shared" si="0"/>
        <v>1</v>
      </c>
    </row>
    <row r="36" spans="1:3" x14ac:dyDescent="0.25">
      <c r="A36" s="5" t="s">
        <v>122</v>
      </c>
      <c r="B36" s="13">
        <v>0</v>
      </c>
      <c r="C36">
        <f t="shared" si="0"/>
        <v>1</v>
      </c>
    </row>
    <row r="37" spans="1:3" x14ac:dyDescent="0.25">
      <c r="A37" s="5" t="s">
        <v>125</v>
      </c>
      <c r="B37" s="13">
        <v>0</v>
      </c>
      <c r="C37">
        <f t="shared" si="0"/>
        <v>1</v>
      </c>
    </row>
    <row r="38" spans="1:3" x14ac:dyDescent="0.25">
      <c r="A38" s="5" t="s">
        <v>129</v>
      </c>
      <c r="B38" s="13">
        <v>0</v>
      </c>
      <c r="C38">
        <f t="shared" si="0"/>
        <v>1</v>
      </c>
    </row>
    <row r="39" spans="1:3" x14ac:dyDescent="0.25">
      <c r="A39" s="5" t="s">
        <v>132</v>
      </c>
      <c r="B39" s="13">
        <v>0</v>
      </c>
      <c r="C39">
        <f t="shared" si="0"/>
        <v>1</v>
      </c>
    </row>
    <row r="40" spans="1:3" x14ac:dyDescent="0.25">
      <c r="A40" s="5" t="s">
        <v>136</v>
      </c>
      <c r="B40" s="13">
        <v>0</v>
      </c>
      <c r="C40">
        <f t="shared" si="0"/>
        <v>1</v>
      </c>
    </row>
    <row r="41" spans="1:3" x14ac:dyDescent="0.25">
      <c r="A41" s="5" t="s">
        <v>139</v>
      </c>
      <c r="B41" s="13">
        <v>0</v>
      </c>
      <c r="C41">
        <f t="shared" si="0"/>
        <v>1</v>
      </c>
    </row>
    <row r="42" spans="1:3" x14ac:dyDescent="0.25">
      <c r="A42" s="5" t="s">
        <v>143</v>
      </c>
      <c r="B42" s="13">
        <v>0</v>
      </c>
      <c r="C42">
        <f t="shared" si="0"/>
        <v>1</v>
      </c>
    </row>
    <row r="43" spans="1:3" x14ac:dyDescent="0.25">
      <c r="A43" s="5" t="s">
        <v>147</v>
      </c>
      <c r="B43" s="13">
        <v>0</v>
      </c>
      <c r="C43">
        <f t="shared" si="0"/>
        <v>1</v>
      </c>
    </row>
    <row r="44" spans="1:3" x14ac:dyDescent="0.25">
      <c r="A44" s="5" t="s">
        <v>151</v>
      </c>
      <c r="B44" s="13">
        <v>0</v>
      </c>
      <c r="C44">
        <f t="shared" si="0"/>
        <v>1</v>
      </c>
    </row>
    <row r="45" spans="1:3" x14ac:dyDescent="0.25">
      <c r="A45" s="5" t="s">
        <v>154</v>
      </c>
      <c r="B45" s="13">
        <v>0</v>
      </c>
      <c r="C45">
        <f t="shared" si="0"/>
        <v>1</v>
      </c>
    </row>
    <row r="46" spans="1:3" x14ac:dyDescent="0.25">
      <c r="A46" s="5" t="s">
        <v>157</v>
      </c>
      <c r="B46" s="13">
        <v>0</v>
      </c>
      <c r="C46">
        <f t="shared" si="0"/>
        <v>1</v>
      </c>
    </row>
    <row r="47" spans="1:3" x14ac:dyDescent="0.25">
      <c r="A47" s="5" t="s">
        <v>161</v>
      </c>
      <c r="B47" s="13">
        <v>0</v>
      </c>
      <c r="C47">
        <f t="shared" si="0"/>
        <v>1</v>
      </c>
    </row>
    <row r="48" spans="1:3" x14ac:dyDescent="0.25">
      <c r="A48" s="5" t="s">
        <v>164</v>
      </c>
      <c r="B48" s="13">
        <v>0</v>
      </c>
      <c r="C48">
        <f t="shared" si="0"/>
        <v>1</v>
      </c>
    </row>
    <row r="49" spans="1:3" x14ac:dyDescent="0.25">
      <c r="A49" s="5" t="s">
        <v>168</v>
      </c>
      <c r="B49" s="13">
        <v>0</v>
      </c>
      <c r="C49">
        <f t="shared" si="0"/>
        <v>1</v>
      </c>
    </row>
    <row r="50" spans="1:3" x14ac:dyDescent="0.25">
      <c r="A50" s="5" t="s">
        <v>172</v>
      </c>
      <c r="B50" s="13">
        <v>0</v>
      </c>
      <c r="C50">
        <f t="shared" si="0"/>
        <v>1</v>
      </c>
    </row>
    <row r="51" spans="1:3" x14ac:dyDescent="0.25">
      <c r="A51" s="5" t="s">
        <v>176</v>
      </c>
      <c r="B51" s="13">
        <v>0</v>
      </c>
      <c r="C51">
        <f t="shared" si="0"/>
        <v>1</v>
      </c>
    </row>
    <row r="52" spans="1:3" x14ac:dyDescent="0.25">
      <c r="A52" s="5" t="s">
        <v>179</v>
      </c>
      <c r="B52" s="13">
        <v>0</v>
      </c>
      <c r="C52">
        <f t="shared" si="0"/>
        <v>1</v>
      </c>
    </row>
    <row r="53" spans="1:3" x14ac:dyDescent="0.25">
      <c r="A53" s="5" t="s">
        <v>183</v>
      </c>
      <c r="B53" s="13">
        <v>0</v>
      </c>
      <c r="C53">
        <f t="shared" si="0"/>
        <v>1</v>
      </c>
    </row>
    <row r="54" spans="1:3" x14ac:dyDescent="0.25">
      <c r="A54" s="5" t="s">
        <v>186</v>
      </c>
      <c r="B54" s="13">
        <v>0</v>
      </c>
      <c r="C54">
        <f t="shared" si="0"/>
        <v>1</v>
      </c>
    </row>
    <row r="55" spans="1:3" x14ac:dyDescent="0.25">
      <c r="A55" s="5" t="s">
        <v>189</v>
      </c>
      <c r="B55" s="13">
        <v>0</v>
      </c>
      <c r="C55">
        <f t="shared" si="0"/>
        <v>1</v>
      </c>
    </row>
    <row r="56" spans="1:3" x14ac:dyDescent="0.25">
      <c r="A56" s="5" t="s">
        <v>192</v>
      </c>
      <c r="B56" s="13">
        <v>0</v>
      </c>
      <c r="C56">
        <f t="shared" si="0"/>
        <v>1</v>
      </c>
    </row>
    <row r="57" spans="1:3" x14ac:dyDescent="0.25">
      <c r="A57" s="5" t="s">
        <v>195</v>
      </c>
      <c r="B57" s="13">
        <v>0</v>
      </c>
      <c r="C57">
        <f t="shared" si="0"/>
        <v>1</v>
      </c>
    </row>
    <row r="58" spans="1:3" x14ac:dyDescent="0.25">
      <c r="A58" s="5" t="s">
        <v>199</v>
      </c>
      <c r="B58" s="13">
        <v>0</v>
      </c>
      <c r="C58">
        <f t="shared" si="0"/>
        <v>1</v>
      </c>
    </row>
    <row r="59" spans="1:3" x14ac:dyDescent="0.25">
      <c r="A59" s="5" t="s">
        <v>202</v>
      </c>
      <c r="B59" s="13">
        <v>0</v>
      </c>
      <c r="C59">
        <f t="shared" si="0"/>
        <v>1</v>
      </c>
    </row>
    <row r="60" spans="1:3" x14ac:dyDescent="0.25">
      <c r="A60" s="5" t="s">
        <v>205</v>
      </c>
      <c r="B60" s="13">
        <v>0</v>
      </c>
      <c r="C60">
        <f t="shared" si="0"/>
        <v>1</v>
      </c>
    </row>
    <row r="61" spans="1:3" x14ac:dyDescent="0.25">
      <c r="A61" s="5" t="s">
        <v>208</v>
      </c>
      <c r="B61" s="13">
        <v>0</v>
      </c>
      <c r="C61">
        <f t="shared" si="0"/>
        <v>1</v>
      </c>
    </row>
    <row r="62" spans="1:3" x14ac:dyDescent="0.25">
      <c r="A62" s="5" t="s">
        <v>341</v>
      </c>
      <c r="B62" s="13">
        <v>0</v>
      </c>
    </row>
  </sheetData>
  <conditionalFormatting sqref="A4:A61">
    <cfRule type="expression" dxfId="8" priority="2">
      <formula>C4=1</formula>
    </cfRule>
    <cfRule type="expression" dxfId="7" priority="3">
      <formula>C4=2</formula>
    </cfRule>
    <cfRule type="expression" dxfId="6" priority="4">
      <formula>C4=3</formula>
    </cfRule>
  </conditionalFormatting>
  <conditionalFormatting pivot="1" sqref="B4:B61">
    <cfRule type="colorScale" priority="1">
      <colorScale>
        <cfvo type="num" val="0"/>
        <cfvo type="percent" val="50"/>
        <cfvo type="num" val="10"/>
        <color rgb="FF00FF00"/>
        <color rgb="FFFFFF00"/>
        <color rgb="FFFF0000"/>
      </colorScale>
    </cfRule>
  </conditionalFormatting>
  <pageMargins left="0.25" right="0.25" top="0.75" bottom="0.75" header="0.3" footer="0.3"/>
  <pageSetup paperSize="9" scale="77" fitToWidth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B7968-37B1-41F1-B5AA-419BB1927E39}">
  <sheetPr filterMode="1"/>
  <dimension ref="A1:A303"/>
  <sheetViews>
    <sheetView workbookViewId="0">
      <selection activeCell="A219" sqref="A219"/>
    </sheetView>
  </sheetViews>
  <sheetFormatPr baseColWidth="10" defaultRowHeight="15" x14ac:dyDescent="0.25"/>
  <cols>
    <col min="1" max="1" width="84.42578125" style="8" customWidth="1"/>
  </cols>
  <sheetData>
    <row r="1" spans="1:1" ht="36" x14ac:dyDescent="0.25">
      <c r="A1" s="12" t="s">
        <v>343</v>
      </c>
    </row>
    <row r="2" spans="1:1" hidden="1" x14ac:dyDescent="0.25"/>
    <row r="3" spans="1:1" ht="60" x14ac:dyDescent="0.25">
      <c r="A3" s="9" t="s">
        <v>344</v>
      </c>
    </row>
    <row r="4" spans="1:1" hidden="1" x14ac:dyDescent="0.25">
      <c r="A4" s="10"/>
    </row>
    <row r="5" spans="1:1" x14ac:dyDescent="0.25">
      <c r="A5" s="11" t="s">
        <v>345</v>
      </c>
    </row>
    <row r="6" spans="1:1" hidden="1" x14ac:dyDescent="0.25">
      <c r="A6" s="10"/>
    </row>
    <row r="7" spans="1:1" hidden="1" x14ac:dyDescent="0.25">
      <c r="A7" s="10"/>
    </row>
    <row r="8" spans="1:1" ht="30" x14ac:dyDescent="0.25">
      <c r="A8" s="10" t="s">
        <v>346</v>
      </c>
    </row>
    <row r="9" spans="1:1" x14ac:dyDescent="0.25">
      <c r="A9" s="10" t="s">
        <v>347</v>
      </c>
    </row>
    <row r="10" spans="1:1" hidden="1" x14ac:dyDescent="0.25">
      <c r="A10" s="10"/>
    </row>
    <row r="11" spans="1:1" x14ac:dyDescent="0.25">
      <c r="A11" s="11" t="s">
        <v>348</v>
      </c>
    </row>
    <row r="12" spans="1:1" hidden="1" x14ac:dyDescent="0.25">
      <c r="A12" s="10"/>
    </row>
    <row r="13" spans="1:1" hidden="1" x14ac:dyDescent="0.25">
      <c r="A13" s="10"/>
    </row>
    <row r="14" spans="1:1" x14ac:dyDescent="0.25">
      <c r="A14" s="10" t="s">
        <v>349</v>
      </c>
    </row>
    <row r="15" spans="1:1" ht="30" x14ac:dyDescent="0.25">
      <c r="A15" s="10" t="s">
        <v>350</v>
      </c>
    </row>
    <row r="16" spans="1:1" hidden="1" x14ac:dyDescent="0.25">
      <c r="A16" s="10"/>
    </row>
    <row r="17" spans="1:1" x14ac:dyDescent="0.25">
      <c r="A17" s="11" t="s">
        <v>351</v>
      </c>
    </row>
    <row r="18" spans="1:1" hidden="1" x14ac:dyDescent="0.25">
      <c r="A18" s="10"/>
    </row>
    <row r="19" spans="1:1" hidden="1" x14ac:dyDescent="0.25">
      <c r="A19" s="10"/>
    </row>
    <row r="20" spans="1:1" ht="30" x14ac:dyDescent="0.25">
      <c r="A20" s="10" t="s">
        <v>352</v>
      </c>
    </row>
    <row r="21" spans="1:1" x14ac:dyDescent="0.25">
      <c r="A21" s="10" t="s">
        <v>353</v>
      </c>
    </row>
    <row r="22" spans="1:1" hidden="1" x14ac:dyDescent="0.25">
      <c r="A22" s="10"/>
    </row>
    <row r="23" spans="1:1" x14ac:dyDescent="0.25">
      <c r="A23" s="11" t="s">
        <v>354</v>
      </c>
    </row>
    <row r="24" spans="1:1" hidden="1" x14ac:dyDescent="0.25">
      <c r="A24" s="10"/>
    </row>
    <row r="25" spans="1:1" hidden="1" x14ac:dyDescent="0.25">
      <c r="A25" s="10"/>
    </row>
    <row r="26" spans="1:1" ht="30" x14ac:dyDescent="0.25">
      <c r="A26" s="10" t="s">
        <v>355</v>
      </c>
    </row>
    <row r="27" spans="1:1" x14ac:dyDescent="0.25">
      <c r="A27" s="10" t="s">
        <v>356</v>
      </c>
    </row>
    <row r="28" spans="1:1" hidden="1" x14ac:dyDescent="0.25">
      <c r="A28" s="10"/>
    </row>
    <row r="29" spans="1:1" x14ac:dyDescent="0.25">
      <c r="A29" s="11" t="s">
        <v>357</v>
      </c>
    </row>
    <row r="30" spans="1:1" hidden="1" x14ac:dyDescent="0.25">
      <c r="A30" s="10"/>
    </row>
    <row r="31" spans="1:1" hidden="1" x14ac:dyDescent="0.25">
      <c r="A31" s="10"/>
    </row>
    <row r="32" spans="1:1" ht="30" x14ac:dyDescent="0.25">
      <c r="A32" s="10" t="s">
        <v>358</v>
      </c>
    </row>
    <row r="33" spans="1:1" ht="30" x14ac:dyDescent="0.25">
      <c r="A33" s="10" t="s">
        <v>359</v>
      </c>
    </row>
    <row r="34" spans="1:1" hidden="1" x14ac:dyDescent="0.25"/>
    <row r="35" spans="1:1" ht="18" x14ac:dyDescent="0.25">
      <c r="A35" s="7" t="s">
        <v>360</v>
      </c>
    </row>
    <row r="36" spans="1:1" hidden="1" x14ac:dyDescent="0.25"/>
    <row r="37" spans="1:1" ht="45" x14ac:dyDescent="0.25">
      <c r="A37" s="8" t="s">
        <v>361</v>
      </c>
    </row>
    <row r="38" spans="1:1" hidden="1" x14ac:dyDescent="0.25">
      <c r="A38" s="10"/>
    </row>
    <row r="39" spans="1:1" x14ac:dyDescent="0.25">
      <c r="A39" s="11" t="s">
        <v>362</v>
      </c>
    </row>
    <row r="40" spans="1:1" hidden="1" x14ac:dyDescent="0.25">
      <c r="A40" s="10"/>
    </row>
    <row r="41" spans="1:1" hidden="1" x14ac:dyDescent="0.25">
      <c r="A41" s="10"/>
    </row>
    <row r="42" spans="1:1" ht="30" x14ac:dyDescent="0.25">
      <c r="A42" s="10" t="s">
        <v>363</v>
      </c>
    </row>
    <row r="43" spans="1:1" ht="45" x14ac:dyDescent="0.25">
      <c r="A43" s="10" t="s">
        <v>364</v>
      </c>
    </row>
    <row r="44" spans="1:1" ht="30" x14ac:dyDescent="0.25">
      <c r="A44" s="10" t="s">
        <v>365</v>
      </c>
    </row>
    <row r="45" spans="1:1" hidden="1" x14ac:dyDescent="0.25">
      <c r="A45" s="10"/>
    </row>
    <row r="46" spans="1:1" x14ac:dyDescent="0.25">
      <c r="A46" s="11" t="s">
        <v>366</v>
      </c>
    </row>
    <row r="47" spans="1:1" hidden="1" x14ac:dyDescent="0.25">
      <c r="A47" s="10"/>
    </row>
    <row r="48" spans="1:1" hidden="1" x14ac:dyDescent="0.25">
      <c r="A48" s="10"/>
    </row>
    <row r="49" spans="1:1" ht="30" x14ac:dyDescent="0.25">
      <c r="A49" s="11" t="s">
        <v>367</v>
      </c>
    </row>
    <row r="50" spans="1:1" ht="45" x14ac:dyDescent="0.25">
      <c r="A50" s="10" t="s">
        <v>368</v>
      </c>
    </row>
    <row r="51" spans="1:1" ht="30" x14ac:dyDescent="0.25">
      <c r="A51" s="10" t="s">
        <v>369</v>
      </c>
    </row>
    <row r="52" spans="1:1" hidden="1" x14ac:dyDescent="0.25">
      <c r="A52" s="10"/>
    </row>
    <row r="53" spans="1:1" x14ac:dyDescent="0.25">
      <c r="A53" s="11" t="s">
        <v>370</v>
      </c>
    </row>
    <row r="54" spans="1:1" hidden="1" x14ac:dyDescent="0.25">
      <c r="A54" s="10"/>
    </row>
    <row r="55" spans="1:1" hidden="1" x14ac:dyDescent="0.25">
      <c r="A55" s="10"/>
    </row>
    <row r="56" spans="1:1" ht="30" x14ac:dyDescent="0.25">
      <c r="A56" s="11" t="s">
        <v>371</v>
      </c>
    </row>
    <row r="57" spans="1:1" ht="30" x14ac:dyDescent="0.25">
      <c r="A57" s="10" t="s">
        <v>372</v>
      </c>
    </row>
    <row r="58" spans="1:1" ht="30" x14ac:dyDescent="0.25">
      <c r="A58" s="10" t="s">
        <v>373</v>
      </c>
    </row>
    <row r="59" spans="1:1" hidden="1" x14ac:dyDescent="0.25">
      <c r="A59" s="10"/>
    </row>
    <row r="60" spans="1:1" x14ac:dyDescent="0.25">
      <c r="A60" s="11" t="s">
        <v>374</v>
      </c>
    </row>
    <row r="61" spans="1:1" hidden="1" x14ac:dyDescent="0.25">
      <c r="A61" s="10"/>
    </row>
    <row r="62" spans="1:1" hidden="1" x14ac:dyDescent="0.25">
      <c r="A62" s="10"/>
    </row>
    <row r="63" spans="1:1" ht="45" x14ac:dyDescent="0.25">
      <c r="A63" s="10" t="s">
        <v>375</v>
      </c>
    </row>
    <row r="64" spans="1:1" ht="45" x14ac:dyDescent="0.25">
      <c r="A64" s="10" t="s">
        <v>376</v>
      </c>
    </row>
    <row r="65" spans="1:1" hidden="1" x14ac:dyDescent="0.25">
      <c r="A65" s="10"/>
    </row>
    <row r="66" spans="1:1" x14ac:dyDescent="0.25">
      <c r="A66" s="11" t="s">
        <v>377</v>
      </c>
    </row>
    <row r="67" spans="1:1" hidden="1" x14ac:dyDescent="0.25">
      <c r="A67" s="10"/>
    </row>
    <row r="68" spans="1:1" hidden="1" x14ac:dyDescent="0.25">
      <c r="A68" s="10"/>
    </row>
    <row r="69" spans="1:1" ht="45" x14ac:dyDescent="0.25">
      <c r="A69" s="10" t="s">
        <v>378</v>
      </c>
    </row>
    <row r="70" spans="1:1" ht="45" x14ac:dyDescent="0.25">
      <c r="A70" s="10" t="s">
        <v>379</v>
      </c>
    </row>
    <row r="71" spans="1:1" hidden="1" x14ac:dyDescent="0.25"/>
    <row r="72" spans="1:1" ht="18" x14ac:dyDescent="0.25">
      <c r="A72" s="7" t="s">
        <v>380</v>
      </c>
    </row>
    <row r="73" spans="1:1" hidden="1" x14ac:dyDescent="0.25"/>
    <row r="74" spans="1:1" ht="30" x14ac:dyDescent="0.25">
      <c r="A74" s="8" t="s">
        <v>381</v>
      </c>
    </row>
    <row r="75" spans="1:1" hidden="1" x14ac:dyDescent="0.25">
      <c r="A75" s="10"/>
    </row>
    <row r="76" spans="1:1" x14ac:dyDescent="0.25">
      <c r="A76" s="11" t="s">
        <v>382</v>
      </c>
    </row>
    <row r="77" spans="1:1" hidden="1" x14ac:dyDescent="0.25">
      <c r="A77" s="10"/>
    </row>
    <row r="78" spans="1:1" hidden="1" x14ac:dyDescent="0.25">
      <c r="A78" s="10"/>
    </row>
    <row r="79" spans="1:1" ht="30" x14ac:dyDescent="0.25">
      <c r="A79" s="10" t="s">
        <v>383</v>
      </c>
    </row>
    <row r="80" spans="1:1" ht="45" x14ac:dyDescent="0.25">
      <c r="A80" s="10" t="s">
        <v>384</v>
      </c>
    </row>
    <row r="81" spans="1:1" hidden="1" x14ac:dyDescent="0.25">
      <c r="A81" s="10"/>
    </row>
    <row r="82" spans="1:1" x14ac:dyDescent="0.25">
      <c r="A82" s="11" t="s">
        <v>385</v>
      </c>
    </row>
    <row r="83" spans="1:1" hidden="1" x14ac:dyDescent="0.25">
      <c r="A83" s="10"/>
    </row>
    <row r="84" spans="1:1" hidden="1" x14ac:dyDescent="0.25">
      <c r="A84" s="10"/>
    </row>
    <row r="85" spans="1:1" ht="45" x14ac:dyDescent="0.25">
      <c r="A85" s="10" t="s">
        <v>386</v>
      </c>
    </row>
    <row r="86" spans="1:1" ht="45" x14ac:dyDescent="0.25">
      <c r="A86" s="10" t="s">
        <v>387</v>
      </c>
    </row>
    <row r="87" spans="1:1" hidden="1" x14ac:dyDescent="0.25">
      <c r="A87" s="10"/>
    </row>
    <row r="88" spans="1:1" x14ac:dyDescent="0.25">
      <c r="A88" s="11" t="s">
        <v>388</v>
      </c>
    </row>
    <row r="89" spans="1:1" hidden="1" x14ac:dyDescent="0.25">
      <c r="A89" s="10"/>
    </row>
    <row r="90" spans="1:1" hidden="1" x14ac:dyDescent="0.25">
      <c r="A90" s="10"/>
    </row>
    <row r="91" spans="1:1" ht="45" x14ac:dyDescent="0.25">
      <c r="A91" s="10" t="s">
        <v>389</v>
      </c>
    </row>
    <row r="92" spans="1:1" ht="45" x14ac:dyDescent="0.25">
      <c r="A92" s="11" t="s">
        <v>390</v>
      </c>
    </row>
    <row r="93" spans="1:1" hidden="1" x14ac:dyDescent="0.25">
      <c r="A93" s="10"/>
    </row>
    <row r="94" spans="1:1" x14ac:dyDescent="0.25">
      <c r="A94" s="11" t="s">
        <v>391</v>
      </c>
    </row>
    <row r="95" spans="1:1" hidden="1" x14ac:dyDescent="0.25">
      <c r="A95" s="10"/>
    </row>
    <row r="96" spans="1:1" hidden="1" x14ac:dyDescent="0.25">
      <c r="A96" s="10"/>
    </row>
    <row r="97" spans="1:1" ht="45" x14ac:dyDescent="0.25">
      <c r="A97" s="10" t="s">
        <v>392</v>
      </c>
    </row>
    <row r="98" spans="1:1" ht="45" x14ac:dyDescent="0.25">
      <c r="A98" s="10" t="s">
        <v>393</v>
      </c>
    </row>
    <row r="99" spans="1:1" hidden="1" x14ac:dyDescent="0.25">
      <c r="A99" s="10"/>
    </row>
    <row r="100" spans="1:1" x14ac:dyDescent="0.25">
      <c r="A100" s="11" t="s">
        <v>394</v>
      </c>
    </row>
    <row r="101" spans="1:1" hidden="1" x14ac:dyDescent="0.25">
      <c r="A101" s="10"/>
    </row>
    <row r="102" spans="1:1" hidden="1" x14ac:dyDescent="0.25">
      <c r="A102" s="10"/>
    </row>
    <row r="103" spans="1:1" ht="30" x14ac:dyDescent="0.25">
      <c r="A103" s="10" t="s">
        <v>395</v>
      </c>
    </row>
    <row r="104" spans="1:1" ht="45" x14ac:dyDescent="0.25">
      <c r="A104" s="10" t="s">
        <v>396</v>
      </c>
    </row>
    <row r="105" spans="1:1" hidden="1" x14ac:dyDescent="0.25"/>
    <row r="106" spans="1:1" ht="18" x14ac:dyDescent="0.25">
      <c r="A106" s="7" t="s">
        <v>397</v>
      </c>
    </row>
    <row r="107" spans="1:1" hidden="1" x14ac:dyDescent="0.25">
      <c r="A107" s="10"/>
    </row>
    <row r="108" spans="1:1" ht="45" x14ac:dyDescent="0.25">
      <c r="A108" s="11" t="s">
        <v>398</v>
      </c>
    </row>
    <row r="109" spans="1:1" hidden="1" x14ac:dyDescent="0.25">
      <c r="A109" s="10"/>
    </row>
    <row r="110" spans="1:1" ht="60" x14ac:dyDescent="0.25">
      <c r="A110" s="11" t="s">
        <v>399</v>
      </c>
    </row>
    <row r="111" spans="1:1" hidden="1" x14ac:dyDescent="0.25">
      <c r="A111" s="10"/>
    </row>
    <row r="112" spans="1:1" ht="60" x14ac:dyDescent="0.25">
      <c r="A112" s="11" t="s">
        <v>400</v>
      </c>
    </row>
    <row r="113" spans="1:1" hidden="1" x14ac:dyDescent="0.25"/>
    <row r="114" spans="1:1" ht="18" x14ac:dyDescent="0.25">
      <c r="A114" s="7" t="s">
        <v>401</v>
      </c>
    </row>
    <row r="115" spans="1:1" hidden="1" x14ac:dyDescent="0.25"/>
    <row r="116" spans="1:1" ht="135" x14ac:dyDescent="0.25">
      <c r="A116" s="9" t="s">
        <v>402</v>
      </c>
    </row>
    <row r="117" spans="1:1" hidden="1" x14ac:dyDescent="0.25"/>
    <row r="118" spans="1:1" hidden="1" x14ac:dyDescent="0.25"/>
    <row r="119" spans="1:1" hidden="1" x14ac:dyDescent="0.25"/>
    <row r="120" spans="1:1" hidden="1" x14ac:dyDescent="0.25"/>
    <row r="121" spans="1:1" ht="36" x14ac:dyDescent="0.25">
      <c r="A121" s="12" t="s">
        <v>403</v>
      </c>
    </row>
    <row r="122" spans="1:1" hidden="1" x14ac:dyDescent="0.25"/>
    <row r="123" spans="1:1" ht="45" x14ac:dyDescent="0.25">
      <c r="A123" s="8" t="s">
        <v>404</v>
      </c>
    </row>
    <row r="124" spans="1:1" hidden="1" x14ac:dyDescent="0.25">
      <c r="A124" s="10"/>
    </row>
    <row r="125" spans="1:1" x14ac:dyDescent="0.25">
      <c r="A125" s="11" t="s">
        <v>405</v>
      </c>
    </row>
    <row r="126" spans="1:1" hidden="1" x14ac:dyDescent="0.25">
      <c r="A126" s="10"/>
    </row>
    <row r="127" spans="1:1" hidden="1" x14ac:dyDescent="0.25">
      <c r="A127" s="10"/>
    </row>
    <row r="128" spans="1:1" ht="30" x14ac:dyDescent="0.25">
      <c r="A128" s="10" t="s">
        <v>406</v>
      </c>
    </row>
    <row r="129" spans="1:1" ht="30" x14ac:dyDescent="0.25">
      <c r="A129" s="10" t="s">
        <v>407</v>
      </c>
    </row>
    <row r="130" spans="1:1" hidden="1" x14ac:dyDescent="0.25">
      <c r="A130" s="10"/>
    </row>
    <row r="131" spans="1:1" x14ac:dyDescent="0.25">
      <c r="A131" s="11" t="s">
        <v>408</v>
      </c>
    </row>
    <row r="132" spans="1:1" hidden="1" x14ac:dyDescent="0.25">
      <c r="A132" s="10"/>
    </row>
    <row r="133" spans="1:1" hidden="1" x14ac:dyDescent="0.25">
      <c r="A133" s="10"/>
    </row>
    <row r="134" spans="1:1" ht="30" x14ac:dyDescent="0.25">
      <c r="A134" s="10" t="s">
        <v>409</v>
      </c>
    </row>
    <row r="135" spans="1:1" ht="30" x14ac:dyDescent="0.25">
      <c r="A135" s="10" t="s">
        <v>410</v>
      </c>
    </row>
    <row r="136" spans="1:1" hidden="1" x14ac:dyDescent="0.25">
      <c r="A136" s="10"/>
    </row>
    <row r="137" spans="1:1" x14ac:dyDescent="0.25">
      <c r="A137" s="11" t="s">
        <v>411</v>
      </c>
    </row>
    <row r="138" spans="1:1" hidden="1" x14ac:dyDescent="0.25">
      <c r="A138" s="10"/>
    </row>
    <row r="139" spans="1:1" hidden="1" x14ac:dyDescent="0.25">
      <c r="A139" s="10"/>
    </row>
    <row r="140" spans="1:1" ht="30" x14ac:dyDescent="0.25">
      <c r="A140" s="10" t="s">
        <v>412</v>
      </c>
    </row>
    <row r="141" spans="1:1" ht="30" x14ac:dyDescent="0.25">
      <c r="A141" s="10" t="s">
        <v>413</v>
      </c>
    </row>
    <row r="142" spans="1:1" hidden="1" x14ac:dyDescent="0.25">
      <c r="A142" s="10"/>
    </row>
    <row r="143" spans="1:1" x14ac:dyDescent="0.25">
      <c r="A143" s="11" t="s">
        <v>414</v>
      </c>
    </row>
    <row r="144" spans="1:1" hidden="1" x14ac:dyDescent="0.25">
      <c r="A144" s="10"/>
    </row>
    <row r="145" spans="1:1" hidden="1" x14ac:dyDescent="0.25">
      <c r="A145" s="10"/>
    </row>
    <row r="146" spans="1:1" ht="30" x14ac:dyDescent="0.25">
      <c r="A146" s="10" t="s">
        <v>415</v>
      </c>
    </row>
    <row r="147" spans="1:1" ht="30" x14ac:dyDescent="0.25">
      <c r="A147" s="10" t="s">
        <v>416</v>
      </c>
    </row>
    <row r="148" spans="1:1" hidden="1" x14ac:dyDescent="0.25"/>
    <row r="149" spans="1:1" ht="18" x14ac:dyDescent="0.25">
      <c r="A149" s="7" t="s">
        <v>417</v>
      </c>
    </row>
    <row r="150" spans="1:1" hidden="1" x14ac:dyDescent="0.25"/>
    <row r="151" spans="1:1" ht="45" x14ac:dyDescent="0.25">
      <c r="A151" s="8" t="s">
        <v>418</v>
      </c>
    </row>
    <row r="152" spans="1:1" hidden="1" x14ac:dyDescent="0.25">
      <c r="A152" s="10"/>
    </row>
    <row r="153" spans="1:1" x14ac:dyDescent="0.25">
      <c r="A153" s="11" t="s">
        <v>419</v>
      </c>
    </row>
    <row r="154" spans="1:1" hidden="1" x14ac:dyDescent="0.25">
      <c r="A154" s="10"/>
    </row>
    <row r="155" spans="1:1" hidden="1" x14ac:dyDescent="0.25">
      <c r="A155" s="10"/>
    </row>
    <row r="156" spans="1:1" ht="30" x14ac:dyDescent="0.25">
      <c r="A156" s="10" t="s">
        <v>420</v>
      </c>
    </row>
    <row r="157" spans="1:1" ht="30" x14ac:dyDescent="0.25">
      <c r="A157" s="10" t="s">
        <v>421</v>
      </c>
    </row>
    <row r="158" spans="1:1" hidden="1" x14ac:dyDescent="0.25">
      <c r="A158" s="10"/>
    </row>
    <row r="159" spans="1:1" x14ac:dyDescent="0.25">
      <c r="A159" s="11" t="s">
        <v>422</v>
      </c>
    </row>
    <row r="160" spans="1:1" hidden="1" x14ac:dyDescent="0.25">
      <c r="A160" s="10"/>
    </row>
    <row r="161" spans="1:1" hidden="1" x14ac:dyDescent="0.25">
      <c r="A161" s="10"/>
    </row>
    <row r="162" spans="1:1" ht="30" x14ac:dyDescent="0.25">
      <c r="A162" s="10" t="s">
        <v>423</v>
      </c>
    </row>
    <row r="163" spans="1:1" ht="30" x14ac:dyDescent="0.25">
      <c r="A163" s="10" t="s">
        <v>424</v>
      </c>
    </row>
    <row r="164" spans="1:1" hidden="1" x14ac:dyDescent="0.25">
      <c r="A164" s="10"/>
    </row>
    <row r="165" spans="1:1" x14ac:dyDescent="0.25">
      <c r="A165" s="11" t="s">
        <v>425</v>
      </c>
    </row>
    <row r="166" spans="1:1" hidden="1" x14ac:dyDescent="0.25">
      <c r="A166" s="10"/>
    </row>
    <row r="167" spans="1:1" hidden="1" x14ac:dyDescent="0.25">
      <c r="A167" s="10"/>
    </row>
    <row r="168" spans="1:1" ht="30" x14ac:dyDescent="0.25">
      <c r="A168" s="10" t="s">
        <v>426</v>
      </c>
    </row>
    <row r="169" spans="1:1" ht="30" x14ac:dyDescent="0.25">
      <c r="A169" s="10" t="s">
        <v>427</v>
      </c>
    </row>
    <row r="170" spans="1:1" hidden="1" x14ac:dyDescent="0.25">
      <c r="A170" s="10"/>
    </row>
    <row r="171" spans="1:1" x14ac:dyDescent="0.25">
      <c r="A171" s="11" t="s">
        <v>374</v>
      </c>
    </row>
    <row r="172" spans="1:1" hidden="1" x14ac:dyDescent="0.25">
      <c r="A172" s="10"/>
    </row>
    <row r="173" spans="1:1" hidden="1" x14ac:dyDescent="0.25">
      <c r="A173" s="10"/>
    </row>
    <row r="174" spans="1:1" ht="30" x14ac:dyDescent="0.25">
      <c r="A174" s="10" t="s">
        <v>428</v>
      </c>
    </row>
    <row r="175" spans="1:1" ht="30" x14ac:dyDescent="0.25">
      <c r="A175" s="10" t="s">
        <v>429</v>
      </c>
    </row>
    <row r="176" spans="1:1" hidden="1" x14ac:dyDescent="0.25"/>
    <row r="177" spans="1:1" ht="18" x14ac:dyDescent="0.25">
      <c r="A177" s="7" t="s">
        <v>430</v>
      </c>
    </row>
    <row r="178" spans="1:1" hidden="1" x14ac:dyDescent="0.25"/>
    <row r="179" spans="1:1" ht="30" x14ac:dyDescent="0.25">
      <c r="A179" s="8" t="s">
        <v>431</v>
      </c>
    </row>
    <row r="180" spans="1:1" hidden="1" x14ac:dyDescent="0.25">
      <c r="A180" s="10"/>
    </row>
    <row r="181" spans="1:1" x14ac:dyDescent="0.25">
      <c r="A181" s="11" t="s">
        <v>432</v>
      </c>
    </row>
    <row r="182" spans="1:1" hidden="1" x14ac:dyDescent="0.25">
      <c r="A182" s="10"/>
    </row>
    <row r="183" spans="1:1" hidden="1" x14ac:dyDescent="0.25">
      <c r="A183" s="10"/>
    </row>
    <row r="184" spans="1:1" ht="30" x14ac:dyDescent="0.25">
      <c r="A184" s="10" t="s">
        <v>433</v>
      </c>
    </row>
    <row r="185" spans="1:1" ht="30" x14ac:dyDescent="0.25">
      <c r="A185" s="10" t="s">
        <v>434</v>
      </c>
    </row>
    <row r="186" spans="1:1" ht="45" x14ac:dyDescent="0.25">
      <c r="A186" s="10" t="s">
        <v>435</v>
      </c>
    </row>
    <row r="187" spans="1:1" hidden="1" x14ac:dyDescent="0.25">
      <c r="A187" s="10"/>
    </row>
    <row r="188" spans="1:1" x14ac:dyDescent="0.25">
      <c r="A188" s="11" t="s">
        <v>436</v>
      </c>
    </row>
    <row r="189" spans="1:1" hidden="1" x14ac:dyDescent="0.25">
      <c r="A189" s="10"/>
    </row>
    <row r="190" spans="1:1" hidden="1" x14ac:dyDescent="0.25">
      <c r="A190" s="10"/>
    </row>
    <row r="191" spans="1:1" ht="45" x14ac:dyDescent="0.25">
      <c r="A191" s="10" t="s">
        <v>437</v>
      </c>
    </row>
    <row r="192" spans="1:1" ht="30" x14ac:dyDescent="0.25">
      <c r="A192" s="10" t="s">
        <v>438</v>
      </c>
    </row>
    <row r="193" spans="1:1" hidden="1" x14ac:dyDescent="0.25">
      <c r="A193" s="10"/>
    </row>
    <row r="194" spans="1:1" x14ac:dyDescent="0.25">
      <c r="A194" s="11" t="s">
        <v>439</v>
      </c>
    </row>
    <row r="195" spans="1:1" hidden="1" x14ac:dyDescent="0.25">
      <c r="A195" s="10"/>
    </row>
    <row r="196" spans="1:1" hidden="1" x14ac:dyDescent="0.25">
      <c r="A196" s="10"/>
    </row>
    <row r="197" spans="1:1" ht="30" x14ac:dyDescent="0.25">
      <c r="A197" s="10" t="s">
        <v>440</v>
      </c>
    </row>
    <row r="198" spans="1:1" ht="30" x14ac:dyDescent="0.25">
      <c r="A198" s="10" t="s">
        <v>441</v>
      </c>
    </row>
    <row r="199" spans="1:1" hidden="1" x14ac:dyDescent="0.25">
      <c r="A199" s="10"/>
    </row>
    <row r="200" spans="1:1" x14ac:dyDescent="0.25">
      <c r="A200" s="11" t="s">
        <v>442</v>
      </c>
    </row>
    <row r="201" spans="1:1" hidden="1" x14ac:dyDescent="0.25">
      <c r="A201" s="10"/>
    </row>
    <row r="202" spans="1:1" hidden="1" x14ac:dyDescent="0.25">
      <c r="A202" s="10"/>
    </row>
    <row r="203" spans="1:1" ht="30" x14ac:dyDescent="0.25">
      <c r="A203" s="10" t="s">
        <v>443</v>
      </c>
    </row>
    <row r="204" spans="1:1" ht="45" x14ac:dyDescent="0.25">
      <c r="A204" s="10" t="s">
        <v>444</v>
      </c>
    </row>
    <row r="205" spans="1:1" hidden="1" x14ac:dyDescent="0.25"/>
    <row r="206" spans="1:1" ht="18" x14ac:dyDescent="0.25">
      <c r="A206" s="7" t="s">
        <v>445</v>
      </c>
    </row>
    <row r="207" spans="1:1" hidden="1" x14ac:dyDescent="0.25">
      <c r="A207" s="10"/>
    </row>
    <row r="208" spans="1:1" ht="60" x14ac:dyDescent="0.25">
      <c r="A208" s="11" t="s">
        <v>446</v>
      </c>
    </row>
    <row r="209" spans="1:1" hidden="1" x14ac:dyDescent="0.25">
      <c r="A209" s="10"/>
    </row>
    <row r="210" spans="1:1" ht="45" x14ac:dyDescent="0.25">
      <c r="A210" s="11" t="s">
        <v>447</v>
      </c>
    </row>
    <row r="211" spans="1:1" hidden="1" x14ac:dyDescent="0.25">
      <c r="A211" s="10"/>
    </row>
    <row r="212" spans="1:1" ht="45" x14ac:dyDescent="0.25">
      <c r="A212" s="11" t="s">
        <v>448</v>
      </c>
    </row>
    <row r="213" spans="1:1" hidden="1" x14ac:dyDescent="0.25"/>
    <row r="214" spans="1:1" ht="18" x14ac:dyDescent="0.25">
      <c r="A214" s="7" t="s">
        <v>401</v>
      </c>
    </row>
    <row r="215" spans="1:1" hidden="1" x14ac:dyDescent="0.25"/>
    <row r="216" spans="1:1" ht="90" x14ac:dyDescent="0.25">
      <c r="A216" s="9" t="s">
        <v>449</v>
      </c>
    </row>
    <row r="217" spans="1:1" hidden="1" x14ac:dyDescent="0.25"/>
    <row r="218" spans="1:1" hidden="1" x14ac:dyDescent="0.25"/>
    <row r="219" spans="1:1" ht="36" x14ac:dyDescent="0.25">
      <c r="A219" s="12" t="s">
        <v>450</v>
      </c>
    </row>
    <row r="220" spans="1:1" hidden="1" x14ac:dyDescent="0.25"/>
    <row r="221" spans="1:1" ht="45" x14ac:dyDescent="0.25">
      <c r="A221" s="8" t="s">
        <v>451</v>
      </c>
    </row>
    <row r="222" spans="1:1" hidden="1" x14ac:dyDescent="0.25">
      <c r="A222" s="10"/>
    </row>
    <row r="223" spans="1:1" x14ac:dyDescent="0.25">
      <c r="A223" s="11" t="s">
        <v>452</v>
      </c>
    </row>
    <row r="224" spans="1:1" hidden="1" x14ac:dyDescent="0.25">
      <c r="A224" s="10"/>
    </row>
    <row r="225" spans="1:1" hidden="1" x14ac:dyDescent="0.25">
      <c r="A225" s="10"/>
    </row>
    <row r="226" spans="1:1" x14ac:dyDescent="0.25">
      <c r="A226" s="10" t="s">
        <v>453</v>
      </c>
    </row>
    <row r="227" spans="1:1" ht="30" x14ac:dyDescent="0.25">
      <c r="A227" s="10" t="s">
        <v>454</v>
      </c>
    </row>
    <row r="228" spans="1:1" ht="30" x14ac:dyDescent="0.25">
      <c r="A228" s="10" t="s">
        <v>455</v>
      </c>
    </row>
    <row r="229" spans="1:1" hidden="1" x14ac:dyDescent="0.25">
      <c r="A229" s="10"/>
    </row>
    <row r="230" spans="1:1" x14ac:dyDescent="0.25">
      <c r="A230" s="11" t="s">
        <v>456</v>
      </c>
    </row>
    <row r="231" spans="1:1" hidden="1" x14ac:dyDescent="0.25">
      <c r="A231" s="10"/>
    </row>
    <row r="232" spans="1:1" hidden="1" x14ac:dyDescent="0.25">
      <c r="A232" s="10"/>
    </row>
    <row r="233" spans="1:1" ht="30" x14ac:dyDescent="0.25">
      <c r="A233" s="10" t="s">
        <v>457</v>
      </c>
    </row>
    <row r="234" spans="1:1" ht="30" x14ac:dyDescent="0.25">
      <c r="A234" s="10" t="s">
        <v>458</v>
      </c>
    </row>
    <row r="235" spans="1:1" hidden="1" x14ac:dyDescent="0.25">
      <c r="A235" s="10"/>
    </row>
    <row r="236" spans="1:1" x14ac:dyDescent="0.25">
      <c r="A236" s="11" t="s">
        <v>459</v>
      </c>
    </row>
    <row r="237" spans="1:1" hidden="1" x14ac:dyDescent="0.25">
      <c r="A237" s="10"/>
    </row>
    <row r="238" spans="1:1" hidden="1" x14ac:dyDescent="0.25">
      <c r="A238" s="10"/>
    </row>
    <row r="239" spans="1:1" ht="30" x14ac:dyDescent="0.25">
      <c r="A239" s="10" t="s">
        <v>460</v>
      </c>
    </row>
    <row r="240" spans="1:1" ht="30" x14ac:dyDescent="0.25">
      <c r="A240" s="10" t="s">
        <v>461</v>
      </c>
    </row>
    <row r="241" spans="1:1" hidden="1" x14ac:dyDescent="0.25"/>
    <row r="242" spans="1:1" ht="18" x14ac:dyDescent="0.25">
      <c r="A242" s="7" t="s">
        <v>462</v>
      </c>
    </row>
    <row r="243" spans="1:1" hidden="1" x14ac:dyDescent="0.25"/>
    <row r="244" spans="1:1" ht="45" x14ac:dyDescent="0.25">
      <c r="A244" s="8" t="s">
        <v>463</v>
      </c>
    </row>
    <row r="245" spans="1:1" hidden="1" x14ac:dyDescent="0.25">
      <c r="A245" s="10"/>
    </row>
    <row r="246" spans="1:1" x14ac:dyDescent="0.25">
      <c r="A246" s="11" t="s">
        <v>464</v>
      </c>
    </row>
    <row r="247" spans="1:1" hidden="1" x14ac:dyDescent="0.25">
      <c r="A247" s="10"/>
    </row>
    <row r="248" spans="1:1" hidden="1" x14ac:dyDescent="0.25">
      <c r="A248" s="10"/>
    </row>
    <row r="249" spans="1:1" ht="30" x14ac:dyDescent="0.25">
      <c r="A249" s="10" t="s">
        <v>465</v>
      </c>
    </row>
    <row r="250" spans="1:1" ht="30" x14ac:dyDescent="0.25">
      <c r="A250" s="10" t="s">
        <v>466</v>
      </c>
    </row>
    <row r="251" spans="1:1" ht="30" x14ac:dyDescent="0.25">
      <c r="A251" s="10" t="s">
        <v>467</v>
      </c>
    </row>
    <row r="252" spans="1:1" hidden="1" x14ac:dyDescent="0.25">
      <c r="A252" s="10"/>
    </row>
    <row r="253" spans="1:1" x14ac:dyDescent="0.25">
      <c r="A253" s="11" t="s">
        <v>468</v>
      </c>
    </row>
    <row r="254" spans="1:1" hidden="1" x14ac:dyDescent="0.25">
      <c r="A254" s="10"/>
    </row>
    <row r="255" spans="1:1" hidden="1" x14ac:dyDescent="0.25">
      <c r="A255" s="10"/>
    </row>
    <row r="256" spans="1:1" ht="30" x14ac:dyDescent="0.25">
      <c r="A256" s="10" t="s">
        <v>469</v>
      </c>
    </row>
    <row r="257" spans="1:1" ht="30" x14ac:dyDescent="0.25">
      <c r="A257" s="10" t="s">
        <v>470</v>
      </c>
    </row>
    <row r="258" spans="1:1" hidden="1" x14ac:dyDescent="0.25">
      <c r="A258" s="10"/>
    </row>
    <row r="259" spans="1:1" x14ac:dyDescent="0.25">
      <c r="A259" s="11" t="s">
        <v>471</v>
      </c>
    </row>
    <row r="260" spans="1:1" hidden="1" x14ac:dyDescent="0.25">
      <c r="A260" s="10"/>
    </row>
    <row r="261" spans="1:1" hidden="1" x14ac:dyDescent="0.25">
      <c r="A261" s="10"/>
    </row>
    <row r="262" spans="1:1" ht="30" x14ac:dyDescent="0.25">
      <c r="A262" s="10" t="s">
        <v>472</v>
      </c>
    </row>
    <row r="263" spans="1:1" ht="30" x14ac:dyDescent="0.25">
      <c r="A263" s="10" t="s">
        <v>473</v>
      </c>
    </row>
    <row r="264" spans="1:1" hidden="1" x14ac:dyDescent="0.25">
      <c r="A264" s="10"/>
    </row>
    <row r="265" spans="1:1" x14ac:dyDescent="0.25">
      <c r="A265" s="11" t="s">
        <v>474</v>
      </c>
    </row>
    <row r="266" spans="1:1" hidden="1" x14ac:dyDescent="0.25">
      <c r="A266" s="10"/>
    </row>
    <row r="267" spans="1:1" hidden="1" x14ac:dyDescent="0.25">
      <c r="A267" s="10"/>
    </row>
    <row r="268" spans="1:1" ht="30" x14ac:dyDescent="0.25">
      <c r="A268" s="10" t="s">
        <v>475</v>
      </c>
    </row>
    <row r="269" spans="1:1" ht="30" x14ac:dyDescent="0.25">
      <c r="A269" s="10" t="s">
        <v>476</v>
      </c>
    </row>
    <row r="270" spans="1:1" hidden="1" x14ac:dyDescent="0.25"/>
    <row r="271" spans="1:1" ht="18" x14ac:dyDescent="0.25">
      <c r="A271" s="7" t="s">
        <v>477</v>
      </c>
    </row>
    <row r="272" spans="1:1" hidden="1" x14ac:dyDescent="0.25"/>
    <row r="273" spans="1:1" ht="30" x14ac:dyDescent="0.25">
      <c r="A273" s="8" t="s">
        <v>478</v>
      </c>
    </row>
    <row r="274" spans="1:1" hidden="1" x14ac:dyDescent="0.25">
      <c r="A274" s="10"/>
    </row>
    <row r="275" spans="1:1" x14ac:dyDescent="0.25">
      <c r="A275" s="11" t="s">
        <v>479</v>
      </c>
    </row>
    <row r="276" spans="1:1" hidden="1" x14ac:dyDescent="0.25">
      <c r="A276" s="10"/>
    </row>
    <row r="277" spans="1:1" hidden="1" x14ac:dyDescent="0.25">
      <c r="A277" s="10"/>
    </row>
    <row r="278" spans="1:1" ht="45" x14ac:dyDescent="0.25">
      <c r="A278" s="10" t="s">
        <v>480</v>
      </c>
    </row>
    <row r="279" spans="1:1" ht="30" x14ac:dyDescent="0.25">
      <c r="A279" s="10" t="s">
        <v>481</v>
      </c>
    </row>
    <row r="280" spans="1:1" hidden="1" x14ac:dyDescent="0.25">
      <c r="A280" s="10"/>
    </row>
    <row r="281" spans="1:1" x14ac:dyDescent="0.25">
      <c r="A281" s="11" t="s">
        <v>482</v>
      </c>
    </row>
    <row r="282" spans="1:1" hidden="1" x14ac:dyDescent="0.25">
      <c r="A282" s="10"/>
    </row>
    <row r="283" spans="1:1" hidden="1" x14ac:dyDescent="0.25">
      <c r="A283" s="10"/>
    </row>
    <row r="284" spans="1:1" x14ac:dyDescent="0.25">
      <c r="A284" s="10" t="s">
        <v>483</v>
      </c>
    </row>
    <row r="285" spans="1:1" ht="30" x14ac:dyDescent="0.25">
      <c r="A285" s="10" t="s">
        <v>484</v>
      </c>
    </row>
    <row r="286" spans="1:1" ht="30" x14ac:dyDescent="0.25">
      <c r="A286" s="10" t="s">
        <v>485</v>
      </c>
    </row>
    <row r="287" spans="1:1" hidden="1" x14ac:dyDescent="0.25">
      <c r="A287" s="10"/>
    </row>
    <row r="288" spans="1:1" x14ac:dyDescent="0.25">
      <c r="A288" s="11" t="s">
        <v>486</v>
      </c>
    </row>
    <row r="289" spans="1:1" hidden="1" x14ac:dyDescent="0.25">
      <c r="A289" s="10"/>
    </row>
    <row r="290" spans="1:1" hidden="1" x14ac:dyDescent="0.25">
      <c r="A290" s="10"/>
    </row>
    <row r="291" spans="1:1" ht="45" x14ac:dyDescent="0.25">
      <c r="A291" s="10" t="s">
        <v>487</v>
      </c>
    </row>
    <row r="292" spans="1:1" ht="30" x14ac:dyDescent="0.25">
      <c r="A292" s="10" t="s">
        <v>488</v>
      </c>
    </row>
    <row r="293" spans="1:1" hidden="1" x14ac:dyDescent="0.25"/>
    <row r="294" spans="1:1" ht="18" x14ac:dyDescent="0.25">
      <c r="A294" s="7" t="s">
        <v>489</v>
      </c>
    </row>
    <row r="295" spans="1:1" hidden="1" x14ac:dyDescent="0.25">
      <c r="A295" s="10"/>
    </row>
    <row r="296" spans="1:1" ht="45" x14ac:dyDescent="0.25">
      <c r="A296" s="10" t="s">
        <v>490</v>
      </c>
    </row>
    <row r="297" spans="1:1" ht="45" x14ac:dyDescent="0.25">
      <c r="A297" s="10" t="s">
        <v>491</v>
      </c>
    </row>
    <row r="298" spans="1:1" hidden="1" x14ac:dyDescent="0.25"/>
    <row r="299" spans="1:1" ht="45" x14ac:dyDescent="0.25">
      <c r="A299" s="8" t="s">
        <v>492</v>
      </c>
    </row>
    <row r="300" spans="1:1" hidden="1" x14ac:dyDescent="0.25"/>
    <row r="301" spans="1:1" ht="18" x14ac:dyDescent="0.25">
      <c r="A301" s="7" t="s">
        <v>401</v>
      </c>
    </row>
    <row r="302" spans="1:1" hidden="1" x14ac:dyDescent="0.25"/>
    <row r="303" spans="1:1" ht="90" x14ac:dyDescent="0.25">
      <c r="A303" s="9" t="s">
        <v>493</v>
      </c>
    </row>
  </sheetData>
  <autoFilter ref="A1:A303" xr:uid="{C91B7968-37B1-41F1-B5AA-419BB1927E39}">
    <filterColumn colId="0">
      <customFilters>
        <customFilter operator="notEqual" val=" "/>
      </customFilters>
    </filterColumn>
  </autoFilter>
  <pageMargins left="0.7" right="0.7" top="0.78740157499999996" bottom="0.78740157499999996" header="0.3" footer="0.3"/>
  <pageSetup paperSize="9" orientation="portrait" r:id="rId1"/>
  <rowBreaks count="2" manualBreakCount="2">
    <brk id="120" max="16383" man="1"/>
    <brk id="2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Fragen</vt:lpstr>
      <vt:lpstr>Übersicht</vt:lpstr>
      <vt:lpstr>Auswertung</vt:lpstr>
      <vt:lpstr>Definitionen</vt:lpstr>
      <vt:lpstr>Fragen!Drucktitel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Symptom Checklist</dc:title>
  <dc:creator>Michael Schiffer</dc:creator>
  <cp:keywords>qEEG</cp:keywords>
  <cp:lastModifiedBy>Michael Schiffer</cp:lastModifiedBy>
  <cp:lastPrinted>2024-10-19T12:34:45Z</cp:lastPrinted>
  <dcterms:created xsi:type="dcterms:W3CDTF">2024-10-18T19:43:49Z</dcterms:created>
  <dcterms:modified xsi:type="dcterms:W3CDTF">2024-10-19T13:40:26Z</dcterms:modified>
</cp:coreProperties>
</file>